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dhudsonlibrary-my.sharepoint.com/personal/lshedrick_midhudson_org/Documents/My temporary wasteland/New folder/"/>
    </mc:Choice>
  </mc:AlternateContent>
  <xr:revisionPtr revIDLastSave="0" documentId="14_{8E50F38F-AFE2-44A9-BF7C-B18AF5319522}" xr6:coauthVersionLast="47" xr6:coauthVersionMax="47" xr10:uidLastSave="{00000000-0000-0000-0000-000000000000}"/>
  <bookViews>
    <workbookView xWindow="7530" yWindow="-16320" windowWidth="29040" windowHeight="15720" tabRatio="150" xr2:uid="{00000000-000D-0000-FFFF-FFFF00000000}"/>
  </bookViews>
  <sheets>
    <sheet name="Holding" sheetId="4" r:id="rId1"/>
  </sheets>
  <definedNames>
    <definedName name="_xlnm.Print_Area" localSheetId="0">Holding!$A$1:$P$97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1" i="4" l="1"/>
  <c r="N81" i="4"/>
  <c r="M60" i="4"/>
  <c r="N60" i="4"/>
  <c r="M40" i="4"/>
  <c r="N40" i="4"/>
  <c r="M50" i="4"/>
  <c r="N50" i="4"/>
  <c r="M14" i="4"/>
  <c r="N14" i="4"/>
  <c r="C40" i="4"/>
  <c r="D40" i="4"/>
  <c r="E40" i="4"/>
  <c r="F40" i="4"/>
  <c r="G40" i="4"/>
  <c r="H40" i="4"/>
  <c r="I40" i="4"/>
  <c r="J40" i="4"/>
  <c r="K40" i="4"/>
  <c r="L40" i="4"/>
  <c r="O40" i="4"/>
  <c r="P40" i="4"/>
  <c r="D81" i="4"/>
  <c r="E81" i="4"/>
  <c r="F81" i="4"/>
  <c r="G81" i="4"/>
  <c r="H81" i="4"/>
  <c r="I81" i="4"/>
  <c r="J81" i="4"/>
  <c r="K81" i="4"/>
  <c r="L81" i="4"/>
  <c r="O81" i="4"/>
  <c r="P81" i="4"/>
  <c r="C81" i="4"/>
  <c r="C14" i="4"/>
  <c r="D14" i="4"/>
  <c r="E14" i="4"/>
  <c r="F14" i="4"/>
  <c r="G14" i="4"/>
  <c r="H14" i="4"/>
  <c r="I14" i="4"/>
  <c r="J14" i="4"/>
  <c r="K14" i="4"/>
  <c r="L14" i="4"/>
  <c r="O14" i="4"/>
  <c r="P14" i="4"/>
  <c r="C50" i="4"/>
  <c r="D50" i="4"/>
  <c r="E50" i="4"/>
  <c r="F50" i="4"/>
  <c r="G50" i="4"/>
  <c r="H50" i="4"/>
  <c r="I50" i="4"/>
  <c r="J50" i="4"/>
  <c r="K50" i="4"/>
  <c r="L50" i="4"/>
  <c r="O50" i="4"/>
  <c r="P50" i="4"/>
  <c r="C60" i="4"/>
  <c r="D60" i="4"/>
  <c r="E60" i="4"/>
  <c r="F60" i="4"/>
  <c r="G60" i="4"/>
  <c r="H60" i="4"/>
  <c r="I60" i="4"/>
  <c r="J60" i="4"/>
  <c r="K60" i="4"/>
  <c r="L60" i="4"/>
  <c r="O60" i="4"/>
  <c r="P60" i="4"/>
  <c r="M82" i="4" l="1"/>
  <c r="N82" i="4"/>
  <c r="P82" i="4"/>
  <c r="H82" i="4"/>
  <c r="L82" i="4"/>
  <c r="K82" i="4"/>
  <c r="D82" i="4"/>
  <c r="G82" i="4"/>
  <c r="O82" i="4"/>
  <c r="I82" i="4"/>
  <c r="F82" i="4"/>
  <c r="J82" i="4"/>
  <c r="C82" i="4"/>
  <c r="E82" i="4"/>
</calcChain>
</file>

<file path=xl/sharedStrings.xml><?xml version="1.0" encoding="utf-8"?>
<sst xmlns="http://schemas.openxmlformats.org/spreadsheetml/2006/main" count="150" uniqueCount="94">
  <si>
    <t>All other</t>
  </si>
  <si>
    <t xml:space="preserve">All other </t>
  </si>
  <si>
    <t>Clinton</t>
  </si>
  <si>
    <t>Adult</t>
  </si>
  <si>
    <t xml:space="preserve">Children's </t>
  </si>
  <si>
    <t>Non-fiction</t>
  </si>
  <si>
    <t>Books</t>
  </si>
  <si>
    <t>Fiction</t>
  </si>
  <si>
    <t>Non Fiction</t>
  </si>
  <si>
    <t>Columbia</t>
  </si>
  <si>
    <t>Chatham</t>
  </si>
  <si>
    <t>Claverack</t>
  </si>
  <si>
    <t>Germantown</t>
  </si>
  <si>
    <t>Hillsdale</t>
  </si>
  <si>
    <t>Hudson</t>
  </si>
  <si>
    <t>Kinderhook</t>
  </si>
  <si>
    <t>New Lebanon</t>
  </si>
  <si>
    <t>North Chatham</t>
  </si>
  <si>
    <t>Philmont</t>
  </si>
  <si>
    <t>Valatie</t>
  </si>
  <si>
    <t>Dutchess</t>
  </si>
  <si>
    <t>Amenia</t>
  </si>
  <si>
    <t>Beacon</t>
  </si>
  <si>
    <t>Beekman</t>
  </si>
  <si>
    <t>Dover Plains</t>
  </si>
  <si>
    <t>East Fishkill</t>
  </si>
  <si>
    <t>Fishkill</t>
  </si>
  <si>
    <t>Hyde Park</t>
  </si>
  <si>
    <t>LaGrange</t>
  </si>
  <si>
    <t>Millbrook</t>
  </si>
  <si>
    <t>NE Millerton</t>
  </si>
  <si>
    <t>Pawling</t>
  </si>
  <si>
    <t>Pine Plains</t>
  </si>
  <si>
    <t>Pleasant Valley</t>
  </si>
  <si>
    <t>Poughkeepsie</t>
  </si>
  <si>
    <t>Red Hook</t>
  </si>
  <si>
    <t>Rhinebeck</t>
  </si>
  <si>
    <t>Rhinecliff</t>
  </si>
  <si>
    <t>Staatsburg</t>
  </si>
  <si>
    <t>Stanfordville</t>
  </si>
  <si>
    <t>Tivoli</t>
  </si>
  <si>
    <t>Wappingers Falls</t>
  </si>
  <si>
    <t>Greene</t>
  </si>
  <si>
    <t>Athens</t>
  </si>
  <si>
    <t>Cairo</t>
  </si>
  <si>
    <t>Catskill</t>
  </si>
  <si>
    <t>Coxsackie</t>
  </si>
  <si>
    <t>Greenville</t>
  </si>
  <si>
    <t>Hunter</t>
  </si>
  <si>
    <t>Windham</t>
  </si>
  <si>
    <t>Putnam</t>
  </si>
  <si>
    <t>Brewster</t>
  </si>
  <si>
    <t>Carmel</t>
  </si>
  <si>
    <t>Cold Spring</t>
  </si>
  <si>
    <t>Garrison</t>
  </si>
  <si>
    <t>Kent</t>
  </si>
  <si>
    <t>Mahopac</t>
  </si>
  <si>
    <t>Patterson</t>
  </si>
  <si>
    <t>Putnam Valley</t>
  </si>
  <si>
    <t>Ulster</t>
  </si>
  <si>
    <t>Esopus</t>
  </si>
  <si>
    <t>Highland</t>
  </si>
  <si>
    <t>Hurley</t>
  </si>
  <si>
    <t>Kingston</t>
  </si>
  <si>
    <t>Marlboro</t>
  </si>
  <si>
    <t>Milton</t>
  </si>
  <si>
    <t>New Paltz</t>
  </si>
  <si>
    <t>Phoenicia</t>
  </si>
  <si>
    <t>Pine Hill</t>
  </si>
  <si>
    <t>Plattekill</t>
  </si>
  <si>
    <t>Rosendale</t>
  </si>
  <si>
    <t>Saugerties</t>
  </si>
  <si>
    <t>Stone Ridge</t>
  </si>
  <si>
    <t>Town of Ulster</t>
  </si>
  <si>
    <t>West Hurley</t>
  </si>
  <si>
    <t>Woodstock</t>
  </si>
  <si>
    <t>County Total</t>
  </si>
  <si>
    <t>System Total</t>
  </si>
  <si>
    <t xml:space="preserve">Total </t>
  </si>
  <si>
    <t>Adult Books</t>
  </si>
  <si>
    <t>Holdings</t>
  </si>
  <si>
    <t>Livingston</t>
  </si>
  <si>
    <t>Children's Bks</t>
  </si>
  <si>
    <t xml:space="preserve">Grand Total </t>
  </si>
  <si>
    <t>non-prt matl</t>
  </si>
  <si>
    <t>prt material</t>
  </si>
  <si>
    <t>Mountain Top</t>
  </si>
  <si>
    <t>Olive</t>
  </si>
  <si>
    <t>Ebooks</t>
  </si>
  <si>
    <t>Eaudio</t>
  </si>
  <si>
    <t>Ebook</t>
  </si>
  <si>
    <t>E audio</t>
  </si>
  <si>
    <t>Rec Audio</t>
  </si>
  <si>
    <t>Rec Video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</si>
</sst>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color indexed="8"/>
      <name val="Arial"/>
    </font>
    <font>
      <b/>
      <i/>
      <sz val="9"/>
      <color indexed="8"/>
      <name val="Times New Roman"/>
      <family val="1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System"/>
      <family val="2"/>
    </font>
    <font>
      <sz val="9"/>
      <color indexed="8"/>
      <name val="System"/>
      <family val="2"/>
    </font>
    <font>
      <sz val="10"/>
      <color indexed="8"/>
      <name val="System"/>
      <family val="2"/>
    </font>
    <font>
      <b/>
      <sz val="9"/>
      <color indexed="8"/>
      <name val="System"/>
      <family val="2"/>
    </font>
    <font>
      <sz val="9"/>
      <name val="System"/>
      <family val="2"/>
    </font>
    <font>
      <b/>
      <sz val="9"/>
      <color indexed="8"/>
      <name val="Arial"/>
      <family val="2"/>
    </font>
    <font>
      <sz val="8"/>
      <color indexed="8"/>
      <name val="System"/>
      <family val="2"/>
    </font>
    <font>
      <u/>
      <sz val="14"/>
      <color indexed="18"/>
      <name val="System"/>
      <family val="2"/>
    </font>
    <font>
      <u/>
      <sz val="11"/>
      <color indexed="18"/>
      <name val="System"/>
      <family val="2"/>
    </font>
    <font>
      <u/>
      <sz val="14"/>
      <color indexed="8"/>
      <name val="System"/>
      <family val="2"/>
    </font>
    <font>
      <u/>
      <sz val="10"/>
      <color indexed="8"/>
      <name val="System"/>
      <family val="2"/>
    </font>
    <font>
      <sz val="10"/>
      <color indexed="8"/>
      <name val="Arial"/>
      <family val="2"/>
    </font>
    <font>
      <u/>
      <sz val="9"/>
      <color indexed="8"/>
      <name val="Arial"/>
      <family val="2"/>
    </font>
    <font>
      <sz val="8"/>
      <color indexed="8"/>
      <name val="Arial"/>
      <family val="2"/>
    </font>
    <font>
      <b/>
      <i/>
      <sz val="10"/>
      <color indexed="1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8.5"/>
      <color indexed="8"/>
      <name val="Calibri"/>
      <family val="2"/>
      <scheme val="minor"/>
    </font>
    <font>
      <sz val="8.5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i/>
      <sz val="9"/>
      <color indexed="8"/>
      <name val="Calibri"/>
      <family val="2"/>
      <scheme val="minor"/>
    </font>
    <font>
      <sz val="8.5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5">
    <xf numFmtId="0" fontId="0" fillId="0" borderId="0" xfId="0"/>
    <xf numFmtId="3" fontId="0" fillId="0" borderId="0" xfId="0" applyNumberFormat="1" applyAlignment="1">
      <alignment horizontal="right"/>
    </xf>
    <xf numFmtId="0" fontId="0" fillId="2" borderId="0" xfId="0" applyFill="1"/>
    <xf numFmtId="0" fontId="3" fillId="0" borderId="0" xfId="0" applyFont="1"/>
    <xf numFmtId="0" fontId="2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0" fontId="8" fillId="0" borderId="0" xfId="0" applyFont="1" applyAlignment="1">
      <alignment horizontal="left"/>
    </xf>
    <xf numFmtId="3" fontId="11" fillId="0" borderId="0" xfId="1" applyNumberFormat="1" applyFont="1"/>
    <xf numFmtId="1" fontId="11" fillId="0" borderId="0" xfId="1" applyNumberFormat="1" applyFont="1"/>
    <xf numFmtId="0" fontId="10" fillId="0" borderId="0" xfId="0" applyFont="1"/>
    <xf numFmtId="0" fontId="6" fillId="0" borderId="0" xfId="0" applyFont="1"/>
    <xf numFmtId="0" fontId="16" fillId="0" borderId="0" xfId="0" applyFont="1"/>
    <xf numFmtId="0" fontId="3" fillId="0" borderId="0" xfId="0" applyFont="1" applyAlignment="1">
      <alignment horizontal="left"/>
    </xf>
    <xf numFmtId="3" fontId="8" fillId="0" borderId="0" xfId="0" applyNumberFormat="1" applyFont="1" applyAlignment="1">
      <alignment horizontal="right"/>
    </xf>
    <xf numFmtId="3" fontId="13" fillId="0" borderId="0" xfId="0" applyNumberFormat="1" applyFont="1" applyAlignment="1">
      <alignment horizontal="right"/>
    </xf>
    <xf numFmtId="3" fontId="20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3" fontId="2" fillId="0" borderId="0" xfId="0" applyNumberFormat="1" applyFont="1" applyAlignment="1">
      <alignment horizontal="right"/>
    </xf>
    <xf numFmtId="0" fontId="17" fillId="0" borderId="0" xfId="0" applyFont="1"/>
    <xf numFmtId="0" fontId="14" fillId="0" borderId="0" xfId="0" applyFont="1" applyAlignment="1">
      <alignment horizontal="left"/>
    </xf>
    <xf numFmtId="0" fontId="20" fillId="0" borderId="0" xfId="0" applyFont="1"/>
    <xf numFmtId="0" fontId="12" fillId="0" borderId="0" xfId="0" applyFont="1"/>
    <xf numFmtId="0" fontId="1" fillId="0" borderId="0" xfId="0" applyFont="1" applyAlignment="1">
      <alignment horizontal="left"/>
    </xf>
    <xf numFmtId="3" fontId="6" fillId="0" borderId="0" xfId="0" applyNumberFormat="1" applyFont="1" applyAlignment="1">
      <alignment horizontal="right"/>
    </xf>
    <xf numFmtId="0" fontId="5" fillId="0" borderId="0" xfId="0" applyFont="1"/>
    <xf numFmtId="0" fontId="8" fillId="0" borderId="0" xfId="0" applyFont="1"/>
    <xf numFmtId="0" fontId="18" fillId="0" borderId="1" xfId="0" applyFont="1" applyBorder="1"/>
    <xf numFmtId="0" fontId="2" fillId="0" borderId="1" xfId="0" applyFont="1" applyBorder="1"/>
    <xf numFmtId="0" fontId="0" fillId="0" borderId="2" xfId="0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2" xfId="0" applyBorder="1"/>
    <xf numFmtId="0" fontId="18" fillId="0" borderId="2" xfId="0" applyFont="1" applyBorder="1"/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19" fillId="0" borderId="1" xfId="0" applyFont="1" applyBorder="1"/>
    <xf numFmtId="0" fontId="21" fillId="0" borderId="0" xfId="0" applyFont="1" applyAlignment="1">
      <alignment horizontal="left"/>
    </xf>
    <xf numFmtId="0" fontId="22" fillId="0" borderId="0" xfId="0" applyFont="1"/>
    <xf numFmtId="0" fontId="21" fillId="0" borderId="3" xfId="0" applyFont="1" applyBorder="1" applyAlignment="1">
      <alignment horizontal="left"/>
    </xf>
    <xf numFmtId="0" fontId="23" fillId="0" borderId="2" xfId="0" applyFont="1" applyBorder="1" applyAlignment="1">
      <alignment horizontal="right"/>
    </xf>
    <xf numFmtId="3" fontId="23" fillId="0" borderId="2" xfId="0" applyNumberFormat="1" applyFont="1" applyBorder="1" applyAlignment="1">
      <alignment horizontal="right"/>
    </xf>
    <xf numFmtId="3" fontId="24" fillId="0" borderId="2" xfId="0" applyNumberFormat="1" applyFont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Alignment="1">
      <alignment horizontal="right"/>
    </xf>
    <xf numFmtId="3" fontId="24" fillId="0" borderId="0" xfId="0" applyNumberFormat="1" applyFont="1" applyAlignment="1">
      <alignment horizontal="right"/>
    </xf>
    <xf numFmtId="0" fontId="25" fillId="0" borderId="2" xfId="0" applyFont="1" applyBorder="1" applyAlignment="1">
      <alignment horizontal="right"/>
    </xf>
    <xf numFmtId="3" fontId="25" fillId="0" borderId="2" xfId="0" applyNumberFormat="1" applyFont="1" applyBorder="1" applyAlignment="1">
      <alignment horizontal="right"/>
    </xf>
    <xf numFmtId="3" fontId="25" fillId="0" borderId="0" xfId="0" applyNumberFormat="1" applyFont="1" applyAlignment="1">
      <alignment horizontal="right"/>
    </xf>
    <xf numFmtId="0" fontId="25" fillId="0" borderId="0" xfId="0" applyFont="1" applyAlignment="1">
      <alignment horizontal="right"/>
    </xf>
    <xf numFmtId="3" fontId="26" fillId="0" borderId="1" xfId="0" applyNumberFormat="1" applyFont="1" applyBorder="1" applyAlignment="1">
      <alignment horizontal="right"/>
    </xf>
    <xf numFmtId="0" fontId="27" fillId="0" borderId="1" xfId="0" applyFont="1" applyBorder="1" applyAlignment="1">
      <alignment horizontal="left"/>
    </xf>
    <xf numFmtId="0" fontId="28" fillId="0" borderId="1" xfId="0" applyFont="1" applyBorder="1" applyAlignment="1">
      <alignment horizontal="left"/>
    </xf>
    <xf numFmtId="0" fontId="27" fillId="0" borderId="0" xfId="0" applyFont="1"/>
    <xf numFmtId="3" fontId="26" fillId="0" borderId="0" xfId="0" applyNumberFormat="1" applyFont="1"/>
    <xf numFmtId="0" fontId="26" fillId="0" borderId="0" xfId="0" applyFont="1"/>
    <xf numFmtId="0" fontId="27" fillId="0" borderId="1" xfId="0" applyFont="1" applyBorder="1"/>
    <xf numFmtId="0" fontId="28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3" fontId="26" fillId="0" borderId="0" xfId="0" applyNumberFormat="1" applyFont="1" applyAlignment="1">
      <alignment horizontal="right"/>
    </xf>
    <xf numFmtId="3" fontId="25" fillId="0" borderId="1" xfId="0" applyNumberFormat="1" applyFont="1" applyBorder="1" applyAlignment="1">
      <alignment horizontal="right"/>
    </xf>
    <xf numFmtId="1" fontId="29" fillId="0" borderId="0" xfId="1" applyNumberFormat="1" applyFont="1"/>
    <xf numFmtId="3" fontId="29" fillId="0" borderId="0" xfId="1" applyNumberFormat="1" applyFont="1"/>
    <xf numFmtId="3" fontId="30" fillId="0" borderId="4" xfId="0" applyNumberFormat="1" applyFont="1" applyBorder="1"/>
    <xf numFmtId="1" fontId="30" fillId="0" borderId="4" xfId="0" applyNumberFormat="1" applyFont="1" applyBorder="1"/>
  </cellXfs>
  <cellStyles count="2">
    <cellStyle name="Normal" xfId="0" builtinId="0"/>
    <cellStyle name="Normal_Holding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17"/>
  <sheetViews>
    <sheetView tabSelected="1" view="pageLayout" zoomScaleNormal="100" zoomScaleSheetLayoutView="85" workbookViewId="0">
      <selection activeCell="J71" sqref="J71"/>
    </sheetView>
  </sheetViews>
  <sheetFormatPr defaultColWidth="9.1171875" defaultRowHeight="12.7" outlineLevelRow="1" x14ac:dyDescent="0.4"/>
  <cols>
    <col min="1" max="1" width="1.87890625" customWidth="1"/>
    <col min="2" max="2" width="11.234375" style="3" customWidth="1"/>
    <col min="3" max="3" width="7.3515625" style="1" customWidth="1"/>
    <col min="4" max="4" width="7.64453125" style="1" customWidth="1"/>
    <col min="5" max="5" width="7.8203125" style="1" customWidth="1"/>
    <col min="6" max="6" width="7.87890625" style="1" customWidth="1"/>
    <col min="7" max="7" width="7.64453125" style="1" customWidth="1"/>
    <col min="8" max="8" width="8.3515625" style="1" customWidth="1"/>
    <col min="9" max="9" width="7.29296875" customWidth="1"/>
    <col min="10" max="10" width="7.29296875" style="59" customWidth="1"/>
    <col min="11" max="11" width="7.3515625" style="1" customWidth="1"/>
    <col min="12" max="12" width="7.41015625" style="1" customWidth="1"/>
    <col min="13" max="13" width="7.1171875" style="1" customWidth="1"/>
    <col min="14" max="14" width="6.76171875" style="1" customWidth="1"/>
    <col min="15" max="15" width="7.8203125" customWidth="1"/>
    <col min="16" max="16" width="8.87890625" style="1" customWidth="1"/>
    <col min="17" max="140" width="9.1171875" style="2"/>
    <col min="141" max="141" width="8.703125" style="2" customWidth="1"/>
    <col min="142" max="16384" width="9.1171875" style="2"/>
  </cols>
  <sheetData>
    <row r="1" spans="1:16" customFormat="1" ht="13.45" customHeight="1" x14ac:dyDescent="0.4">
      <c r="A1" s="30"/>
      <c r="B1" s="31"/>
      <c r="C1" s="46" t="s">
        <v>3</v>
      </c>
      <c r="D1" s="46" t="s">
        <v>3</v>
      </c>
      <c r="E1" s="47" t="s">
        <v>78</v>
      </c>
      <c r="F1" s="46" t="s">
        <v>4</v>
      </c>
      <c r="G1" s="47" t="s">
        <v>4</v>
      </c>
      <c r="H1" s="47" t="s">
        <v>78</v>
      </c>
      <c r="I1" s="47" t="s">
        <v>78</v>
      </c>
      <c r="J1" s="46" t="s">
        <v>1</v>
      </c>
      <c r="K1" s="46"/>
      <c r="L1" s="46"/>
      <c r="M1" s="46"/>
      <c r="N1" s="46"/>
      <c r="O1" s="46" t="s">
        <v>0</v>
      </c>
      <c r="P1" s="47" t="s">
        <v>83</v>
      </c>
    </row>
    <row r="2" spans="1:16" customFormat="1" ht="14.25" customHeight="1" x14ac:dyDescent="0.45">
      <c r="A2" s="37" t="s">
        <v>9</v>
      </c>
      <c r="B2" s="3"/>
      <c r="C2" s="48" t="s">
        <v>7</v>
      </c>
      <c r="D2" s="48" t="s">
        <v>8</v>
      </c>
      <c r="E2" s="48" t="s">
        <v>79</v>
      </c>
      <c r="F2" s="49" t="s">
        <v>7</v>
      </c>
      <c r="G2" s="48" t="s">
        <v>5</v>
      </c>
      <c r="H2" s="48" t="s">
        <v>82</v>
      </c>
      <c r="I2" s="48" t="s">
        <v>6</v>
      </c>
      <c r="J2" s="48" t="s">
        <v>85</v>
      </c>
      <c r="K2" s="48" t="s">
        <v>92</v>
      </c>
      <c r="L2" s="48" t="s">
        <v>93</v>
      </c>
      <c r="M2" s="48" t="s">
        <v>88</v>
      </c>
      <c r="N2" s="48" t="s">
        <v>89</v>
      </c>
      <c r="O2" s="48" t="s">
        <v>84</v>
      </c>
      <c r="P2" s="48" t="s">
        <v>80</v>
      </c>
    </row>
    <row r="3" spans="1:16" customFormat="1" ht="17.100000000000001" customHeight="1" outlineLevel="1" x14ac:dyDescent="0.5">
      <c r="A3" s="28"/>
      <c r="B3" s="51" t="s">
        <v>10</v>
      </c>
      <c r="C3" s="63">
        <v>12143</v>
      </c>
      <c r="D3" s="63">
        <v>8179</v>
      </c>
      <c r="E3" s="63">
        <v>20322</v>
      </c>
      <c r="F3" s="63">
        <v>5540</v>
      </c>
      <c r="G3" s="63">
        <v>2916</v>
      </c>
      <c r="H3" s="63">
        <v>8456</v>
      </c>
      <c r="I3" s="63">
        <v>28778</v>
      </c>
      <c r="J3" s="63">
        <v>4281</v>
      </c>
      <c r="K3" s="63">
        <v>17544</v>
      </c>
      <c r="L3" s="63">
        <v>7143</v>
      </c>
      <c r="M3" s="63">
        <v>1419</v>
      </c>
      <c r="N3" s="63">
        <v>2676</v>
      </c>
      <c r="O3" s="63">
        <v>4246</v>
      </c>
      <c r="P3" s="63">
        <v>66515</v>
      </c>
    </row>
    <row r="4" spans="1:16" customFormat="1" ht="17.100000000000001" customHeight="1" outlineLevel="1" x14ac:dyDescent="0.5">
      <c r="A4" s="28"/>
      <c r="B4" s="51" t="s">
        <v>11</v>
      </c>
      <c r="C4" s="63">
        <v>6634</v>
      </c>
      <c r="D4" s="63">
        <v>3079</v>
      </c>
      <c r="E4" s="63">
        <v>9713</v>
      </c>
      <c r="F4" s="63">
        <v>5458</v>
      </c>
      <c r="G4" s="63">
        <v>1875</v>
      </c>
      <c r="H4" s="63">
        <v>7333</v>
      </c>
      <c r="I4" s="63">
        <v>17046</v>
      </c>
      <c r="J4" s="64">
        <v>399</v>
      </c>
      <c r="K4" s="63">
        <v>16897</v>
      </c>
      <c r="L4" s="63">
        <v>6286</v>
      </c>
      <c r="M4" s="64">
        <v>644</v>
      </c>
      <c r="N4" s="63">
        <v>1568</v>
      </c>
      <c r="O4" s="63">
        <v>2315</v>
      </c>
      <c r="P4" s="63">
        <v>44790</v>
      </c>
    </row>
    <row r="5" spans="1:16" customFormat="1" ht="17.100000000000001" customHeight="1" outlineLevel="1" x14ac:dyDescent="0.5">
      <c r="A5" s="28"/>
      <c r="B5" s="51" t="s">
        <v>12</v>
      </c>
      <c r="C5" s="63">
        <v>5432</v>
      </c>
      <c r="D5" s="63">
        <v>3345</v>
      </c>
      <c r="E5" s="63">
        <v>8777</v>
      </c>
      <c r="F5" s="63">
        <v>2782</v>
      </c>
      <c r="G5" s="63">
        <v>1227</v>
      </c>
      <c r="H5" s="63">
        <v>4009</v>
      </c>
      <c r="I5" s="63">
        <v>12786</v>
      </c>
      <c r="J5" s="64">
        <v>341</v>
      </c>
      <c r="K5" s="63">
        <v>17423</v>
      </c>
      <c r="L5" s="63">
        <v>6630</v>
      </c>
      <c r="M5" s="64">
        <v>874</v>
      </c>
      <c r="N5" s="63">
        <v>1489</v>
      </c>
      <c r="O5" s="63">
        <v>2398</v>
      </c>
      <c r="P5" s="63">
        <v>40581</v>
      </c>
    </row>
    <row r="6" spans="1:16" customFormat="1" ht="17.100000000000001" customHeight="1" outlineLevel="1" x14ac:dyDescent="0.5">
      <c r="A6" s="28"/>
      <c r="B6" s="51" t="s">
        <v>13</v>
      </c>
      <c r="C6" s="63">
        <v>7870</v>
      </c>
      <c r="D6" s="63">
        <v>4434</v>
      </c>
      <c r="E6" s="63">
        <v>12304</v>
      </c>
      <c r="F6" s="63">
        <v>4762</v>
      </c>
      <c r="G6" s="63">
        <v>1824</v>
      </c>
      <c r="H6" s="63">
        <v>6586</v>
      </c>
      <c r="I6" s="63">
        <v>18890</v>
      </c>
      <c r="J6" s="64">
        <v>462</v>
      </c>
      <c r="K6" s="63">
        <v>16850</v>
      </c>
      <c r="L6" s="63">
        <v>5943</v>
      </c>
      <c r="M6" s="63">
        <v>1973</v>
      </c>
      <c r="N6" s="63">
        <v>2821</v>
      </c>
      <c r="O6" s="63">
        <v>4938</v>
      </c>
      <c r="P6" s="63">
        <v>49421</v>
      </c>
    </row>
    <row r="7" spans="1:16" customFormat="1" ht="17.100000000000001" customHeight="1" outlineLevel="1" x14ac:dyDescent="0.5">
      <c r="A7" s="28"/>
      <c r="B7" s="51" t="s">
        <v>14</v>
      </c>
      <c r="C7" s="63">
        <v>6216</v>
      </c>
      <c r="D7" s="63">
        <v>5522</v>
      </c>
      <c r="E7" s="63">
        <v>11738</v>
      </c>
      <c r="F7" s="63">
        <v>6386</v>
      </c>
      <c r="G7" s="63">
        <v>2661</v>
      </c>
      <c r="H7" s="63">
        <v>9047</v>
      </c>
      <c r="I7" s="63">
        <v>20785</v>
      </c>
      <c r="J7" s="64">
        <v>410</v>
      </c>
      <c r="K7" s="63">
        <v>16935</v>
      </c>
      <c r="L7" s="63">
        <v>6140</v>
      </c>
      <c r="M7" s="64">
        <v>581</v>
      </c>
      <c r="N7" s="63">
        <v>2555</v>
      </c>
      <c r="O7" s="63">
        <v>3352</v>
      </c>
      <c r="P7" s="63">
        <v>49610</v>
      </c>
    </row>
    <row r="8" spans="1:16" customFormat="1" ht="17.100000000000001" customHeight="1" outlineLevel="1" x14ac:dyDescent="0.5">
      <c r="A8" s="28"/>
      <c r="B8" s="51" t="s">
        <v>15</v>
      </c>
      <c r="C8" s="63">
        <v>4389</v>
      </c>
      <c r="D8" s="63">
        <v>2806</v>
      </c>
      <c r="E8" s="63">
        <v>7195</v>
      </c>
      <c r="F8" s="63">
        <v>4571</v>
      </c>
      <c r="G8" s="63">
        <v>1711</v>
      </c>
      <c r="H8" s="63">
        <v>6282</v>
      </c>
      <c r="I8" s="63">
        <v>13477</v>
      </c>
      <c r="J8" s="63">
        <v>1093</v>
      </c>
      <c r="K8" s="63">
        <v>17207</v>
      </c>
      <c r="L8" s="63">
        <v>6437</v>
      </c>
      <c r="M8" s="64">
        <v>435</v>
      </c>
      <c r="N8" s="63">
        <v>1792</v>
      </c>
      <c r="O8" s="63">
        <v>2341</v>
      </c>
      <c r="P8" s="63">
        <v>41136</v>
      </c>
    </row>
    <row r="9" spans="1:16" customFormat="1" ht="17.100000000000001" customHeight="1" outlineLevel="1" x14ac:dyDescent="0.5">
      <c r="A9" s="28"/>
      <c r="B9" s="51" t="s">
        <v>81</v>
      </c>
      <c r="C9" s="63">
        <v>1211</v>
      </c>
      <c r="D9" s="64">
        <v>912</v>
      </c>
      <c r="E9" s="63">
        <v>2123</v>
      </c>
      <c r="F9" s="63">
        <v>1233</v>
      </c>
      <c r="G9" s="64">
        <v>372</v>
      </c>
      <c r="H9" s="63">
        <v>1605</v>
      </c>
      <c r="I9" s="63">
        <v>3728</v>
      </c>
      <c r="J9" s="64">
        <v>129</v>
      </c>
      <c r="K9" s="63">
        <v>16416</v>
      </c>
      <c r="L9" s="63">
        <v>5577</v>
      </c>
      <c r="M9" s="64">
        <v>186</v>
      </c>
      <c r="N9" s="64">
        <v>762</v>
      </c>
      <c r="O9" s="64">
        <v>984</v>
      </c>
      <c r="P9" s="63">
        <v>27198</v>
      </c>
    </row>
    <row r="10" spans="1:16" customFormat="1" ht="17.100000000000001" customHeight="1" outlineLevel="1" x14ac:dyDescent="0.5">
      <c r="A10" s="28"/>
      <c r="B10" s="51" t="s">
        <v>16</v>
      </c>
      <c r="C10" s="63">
        <v>5919</v>
      </c>
      <c r="D10" s="63">
        <v>3460</v>
      </c>
      <c r="E10" s="63">
        <v>9379</v>
      </c>
      <c r="F10" s="63">
        <v>5393</v>
      </c>
      <c r="G10" s="63">
        <v>1679</v>
      </c>
      <c r="H10" s="63">
        <v>7072</v>
      </c>
      <c r="I10" s="63">
        <v>16451</v>
      </c>
      <c r="J10" s="63">
        <v>1469</v>
      </c>
      <c r="K10" s="63">
        <v>16300</v>
      </c>
      <c r="L10" s="63">
        <v>5594</v>
      </c>
      <c r="M10" s="63">
        <v>1023</v>
      </c>
      <c r="N10" s="63">
        <v>2617</v>
      </c>
      <c r="O10" s="63">
        <v>3687</v>
      </c>
      <c r="P10" s="63">
        <v>43851</v>
      </c>
    </row>
    <row r="11" spans="1:16" customFormat="1" ht="17.100000000000001" customHeight="1" outlineLevel="1" x14ac:dyDescent="0.5">
      <c r="A11" s="28"/>
      <c r="B11" s="51" t="s">
        <v>17</v>
      </c>
      <c r="C11" s="63">
        <v>3215</v>
      </c>
      <c r="D11" s="63">
        <v>2098</v>
      </c>
      <c r="E11" s="63">
        <v>5313</v>
      </c>
      <c r="F11" s="63">
        <v>5170</v>
      </c>
      <c r="G11" s="63">
        <v>2999</v>
      </c>
      <c r="H11" s="63">
        <v>8169</v>
      </c>
      <c r="I11" s="63">
        <v>13482</v>
      </c>
      <c r="J11" s="64">
        <v>375</v>
      </c>
      <c r="K11" s="63">
        <v>16468</v>
      </c>
      <c r="L11" s="63">
        <v>5802</v>
      </c>
      <c r="M11" s="63">
        <v>1212</v>
      </c>
      <c r="N11" s="63">
        <v>1730</v>
      </c>
      <c r="O11" s="63">
        <v>3032</v>
      </c>
      <c r="P11" s="63">
        <v>39984</v>
      </c>
    </row>
    <row r="12" spans="1:16" customFormat="1" ht="17.100000000000001" customHeight="1" outlineLevel="1" x14ac:dyDescent="0.5">
      <c r="A12" s="28"/>
      <c r="B12" s="51" t="s">
        <v>18</v>
      </c>
      <c r="C12" s="63">
        <v>4956</v>
      </c>
      <c r="D12" s="63">
        <v>2179</v>
      </c>
      <c r="E12" s="63">
        <v>7135</v>
      </c>
      <c r="F12" s="63">
        <v>4291</v>
      </c>
      <c r="G12" s="63">
        <v>1626</v>
      </c>
      <c r="H12" s="63">
        <v>5917</v>
      </c>
      <c r="I12" s="63">
        <v>13052</v>
      </c>
      <c r="J12" s="64">
        <v>425</v>
      </c>
      <c r="K12" s="63">
        <v>25954</v>
      </c>
      <c r="L12" s="63">
        <v>6313</v>
      </c>
      <c r="M12" s="64">
        <v>921</v>
      </c>
      <c r="N12" s="63">
        <v>2678</v>
      </c>
      <c r="O12" s="63">
        <v>3718</v>
      </c>
      <c r="P12" s="63">
        <v>49776</v>
      </c>
    </row>
    <row r="13" spans="1:16" customFormat="1" ht="17.100000000000001" customHeight="1" outlineLevel="1" x14ac:dyDescent="0.5">
      <c r="A13" s="28"/>
      <c r="B13" s="51" t="s">
        <v>19</v>
      </c>
      <c r="C13" s="63">
        <v>2821</v>
      </c>
      <c r="D13" s="64">
        <v>964</v>
      </c>
      <c r="E13" s="63">
        <v>3785</v>
      </c>
      <c r="F13" s="63">
        <v>3579</v>
      </c>
      <c r="G13" s="63">
        <v>1134</v>
      </c>
      <c r="H13" s="63">
        <v>4713</v>
      </c>
      <c r="I13" s="63">
        <v>8498</v>
      </c>
      <c r="J13" s="64">
        <v>387</v>
      </c>
      <c r="K13" s="63">
        <v>16271</v>
      </c>
      <c r="L13" s="63">
        <v>5448</v>
      </c>
      <c r="M13" s="64">
        <v>186</v>
      </c>
      <c r="N13" s="63">
        <v>1476</v>
      </c>
      <c r="O13" s="63">
        <v>1696</v>
      </c>
      <c r="P13" s="63">
        <v>35730</v>
      </c>
    </row>
    <row r="14" spans="1:16" customFormat="1" ht="16.5" customHeight="1" outlineLevel="1" x14ac:dyDescent="0.4">
      <c r="A14" s="52" t="s">
        <v>76</v>
      </c>
      <c r="B14" s="56"/>
      <c r="C14" s="50">
        <f t="shared" ref="C14:J14" si="0">SUM(C3:C13)</f>
        <v>60806</v>
      </c>
      <c r="D14" s="50">
        <f t="shared" si="0"/>
        <v>36978</v>
      </c>
      <c r="E14" s="50">
        <f t="shared" si="0"/>
        <v>97784</v>
      </c>
      <c r="F14" s="50">
        <f t="shared" si="0"/>
        <v>49165</v>
      </c>
      <c r="G14" s="50">
        <f t="shared" si="0"/>
        <v>20024</v>
      </c>
      <c r="H14" s="50">
        <f t="shared" si="0"/>
        <v>69189</v>
      </c>
      <c r="I14" s="50">
        <f t="shared" si="0"/>
        <v>166973</v>
      </c>
      <c r="J14" s="50">
        <f t="shared" si="0"/>
        <v>9771</v>
      </c>
      <c r="K14" s="50">
        <f>SUM(K3:K13)</f>
        <v>194265</v>
      </c>
      <c r="L14" s="50">
        <f>SUM(L3:L13)</f>
        <v>67313</v>
      </c>
      <c r="M14" s="50">
        <f t="shared" ref="M14:N14" si="1">SUM(M3:M13)</f>
        <v>9454</v>
      </c>
      <c r="N14" s="50">
        <f t="shared" si="1"/>
        <v>22164</v>
      </c>
      <c r="O14" s="50">
        <f>SUM(O3:O13)</f>
        <v>32707</v>
      </c>
      <c r="P14" s="50">
        <f>SUM(P3:P13)</f>
        <v>488592</v>
      </c>
    </row>
    <row r="15" spans="1:16" customFormat="1" ht="18" customHeight="1" x14ac:dyDescent="0.45">
      <c r="A15" s="37" t="s">
        <v>20</v>
      </c>
      <c r="B15" s="57"/>
      <c r="C15" s="16"/>
      <c r="D15" s="16"/>
      <c r="E15" s="16"/>
      <c r="F15" s="16"/>
      <c r="G15" s="16"/>
      <c r="H15" s="16"/>
      <c r="I15" s="22"/>
      <c r="J15" s="59"/>
      <c r="K15" s="16"/>
      <c r="L15" s="16"/>
      <c r="M15" s="16"/>
      <c r="N15" s="16"/>
      <c r="P15" s="16"/>
    </row>
    <row r="16" spans="1:16" customFormat="1" ht="17.100000000000001" customHeight="1" outlineLevel="1" x14ac:dyDescent="0.5">
      <c r="A16" s="29"/>
      <c r="B16" s="51" t="s">
        <v>21</v>
      </c>
      <c r="C16" s="63">
        <v>3607</v>
      </c>
      <c r="D16" s="63">
        <v>3607</v>
      </c>
      <c r="E16" s="63">
        <v>3607</v>
      </c>
      <c r="F16" s="63">
        <v>3607</v>
      </c>
      <c r="G16" s="63">
        <v>3607</v>
      </c>
      <c r="H16" s="63">
        <v>3607</v>
      </c>
      <c r="I16" s="63">
        <v>3607</v>
      </c>
      <c r="J16" s="63">
        <v>3607</v>
      </c>
      <c r="K16" s="63">
        <v>3607</v>
      </c>
      <c r="L16" s="63">
        <v>3607</v>
      </c>
      <c r="M16" s="63">
        <v>3607</v>
      </c>
      <c r="N16" s="63">
        <v>3607</v>
      </c>
      <c r="O16" s="64">
        <v>933</v>
      </c>
      <c r="P16" s="63">
        <v>31824</v>
      </c>
    </row>
    <row r="17" spans="1:16" customFormat="1" ht="17.100000000000001" customHeight="1" outlineLevel="1" x14ac:dyDescent="0.5">
      <c r="A17" s="29"/>
      <c r="B17" s="51" t="s">
        <v>22</v>
      </c>
      <c r="C17" s="63">
        <v>14200</v>
      </c>
      <c r="D17" s="63">
        <v>10201</v>
      </c>
      <c r="E17" s="63">
        <v>24401</v>
      </c>
      <c r="F17" s="63">
        <v>8061</v>
      </c>
      <c r="G17" s="63">
        <v>2543</v>
      </c>
      <c r="H17" s="63">
        <v>10604</v>
      </c>
      <c r="I17" s="63">
        <v>35005</v>
      </c>
      <c r="J17" s="63">
        <v>1328</v>
      </c>
      <c r="K17" s="63">
        <v>17308</v>
      </c>
      <c r="L17" s="63">
        <v>6664</v>
      </c>
      <c r="M17" s="63">
        <v>3199</v>
      </c>
      <c r="N17" s="63">
        <v>3289</v>
      </c>
      <c r="O17" s="63">
        <v>6815</v>
      </c>
      <c r="P17" s="63">
        <v>70217</v>
      </c>
    </row>
    <row r="18" spans="1:16" customFormat="1" ht="17.100000000000001" customHeight="1" outlineLevel="1" x14ac:dyDescent="0.5">
      <c r="A18" s="29"/>
      <c r="B18" s="51" t="s">
        <v>23</v>
      </c>
      <c r="C18" s="63">
        <v>8596</v>
      </c>
      <c r="D18" s="63">
        <v>5333</v>
      </c>
      <c r="E18" s="63">
        <v>13929</v>
      </c>
      <c r="F18" s="63">
        <v>7434</v>
      </c>
      <c r="G18" s="63">
        <v>3727</v>
      </c>
      <c r="H18" s="63">
        <v>11161</v>
      </c>
      <c r="I18" s="63">
        <v>25090</v>
      </c>
      <c r="J18" s="64">
        <v>534</v>
      </c>
      <c r="K18" s="63">
        <v>16815</v>
      </c>
      <c r="L18" s="63">
        <v>5846</v>
      </c>
      <c r="M18" s="63">
        <v>1338</v>
      </c>
      <c r="N18" s="63">
        <v>2279</v>
      </c>
      <c r="O18" s="63">
        <v>3821</v>
      </c>
      <c r="P18" s="63">
        <v>52746</v>
      </c>
    </row>
    <row r="19" spans="1:16" customFormat="1" ht="17.100000000000001" customHeight="1" outlineLevel="1" x14ac:dyDescent="0.5">
      <c r="A19" s="29"/>
      <c r="B19" s="51" t="s">
        <v>2</v>
      </c>
      <c r="C19" s="63">
        <v>3002</v>
      </c>
      <c r="D19" s="63">
        <v>2197</v>
      </c>
      <c r="E19" s="63">
        <v>5199</v>
      </c>
      <c r="F19" s="63">
        <v>2309</v>
      </c>
      <c r="G19" s="64">
        <v>655</v>
      </c>
      <c r="H19" s="63">
        <v>2964</v>
      </c>
      <c r="I19" s="63">
        <v>8163</v>
      </c>
      <c r="J19" s="64">
        <v>20</v>
      </c>
      <c r="K19" s="63">
        <v>16777</v>
      </c>
      <c r="L19" s="63">
        <v>5822</v>
      </c>
      <c r="M19" s="64">
        <v>497</v>
      </c>
      <c r="N19" s="63">
        <v>2060</v>
      </c>
      <c r="O19" s="63">
        <v>2575</v>
      </c>
      <c r="P19" s="63">
        <v>35297</v>
      </c>
    </row>
    <row r="20" spans="1:16" customFormat="1" ht="17.100000000000001" customHeight="1" outlineLevel="1" x14ac:dyDescent="0.5">
      <c r="A20" s="29"/>
      <c r="B20" s="51" t="s">
        <v>24</v>
      </c>
      <c r="C20" s="63">
        <v>4609</v>
      </c>
      <c r="D20" s="63">
        <v>5117</v>
      </c>
      <c r="E20" s="63">
        <v>9726</v>
      </c>
      <c r="F20" s="63">
        <v>6108</v>
      </c>
      <c r="G20" s="63">
        <v>4094</v>
      </c>
      <c r="H20" s="63">
        <v>10202</v>
      </c>
      <c r="I20" s="63">
        <v>19928</v>
      </c>
      <c r="J20" s="63">
        <v>4712</v>
      </c>
      <c r="K20" s="63">
        <v>16314</v>
      </c>
      <c r="L20" s="63">
        <v>5453</v>
      </c>
      <c r="M20" s="64">
        <v>886</v>
      </c>
      <c r="N20" s="63">
        <v>2303</v>
      </c>
      <c r="O20" s="63">
        <v>3253</v>
      </c>
      <c r="P20" s="63">
        <v>50212</v>
      </c>
    </row>
    <row r="21" spans="1:16" customFormat="1" ht="17.100000000000001" customHeight="1" outlineLevel="1" x14ac:dyDescent="0.5">
      <c r="A21" s="29"/>
      <c r="B21" s="51" t="s">
        <v>25</v>
      </c>
      <c r="C21" s="63">
        <v>18660</v>
      </c>
      <c r="D21" s="63">
        <v>9700</v>
      </c>
      <c r="E21" s="63">
        <v>28360</v>
      </c>
      <c r="F21" s="63">
        <v>11795</v>
      </c>
      <c r="G21" s="63">
        <v>5158</v>
      </c>
      <c r="H21" s="63">
        <v>16953</v>
      </c>
      <c r="I21" s="63">
        <v>45313</v>
      </c>
      <c r="J21" s="63">
        <v>2510</v>
      </c>
      <c r="K21" s="63">
        <v>17117</v>
      </c>
      <c r="L21" s="63">
        <v>6064</v>
      </c>
      <c r="M21" s="63">
        <v>2575</v>
      </c>
      <c r="N21" s="63">
        <v>4437</v>
      </c>
      <c r="O21" s="63">
        <v>7050</v>
      </c>
      <c r="P21" s="63">
        <v>83866</v>
      </c>
    </row>
    <row r="22" spans="1:16" customFormat="1" ht="17.100000000000001" customHeight="1" outlineLevel="1" x14ac:dyDescent="0.5">
      <c r="A22" s="29"/>
      <c r="B22" s="51" t="s">
        <v>26</v>
      </c>
      <c r="C22" s="63">
        <v>18047</v>
      </c>
      <c r="D22" s="63">
        <v>5272</v>
      </c>
      <c r="E22" s="63">
        <v>23319</v>
      </c>
      <c r="F22" s="63">
        <v>7178</v>
      </c>
      <c r="G22" s="63">
        <v>2689</v>
      </c>
      <c r="H22" s="63">
        <v>9867</v>
      </c>
      <c r="I22" s="63">
        <v>33186</v>
      </c>
      <c r="J22" s="63">
        <v>5186</v>
      </c>
      <c r="K22" s="63">
        <v>19411</v>
      </c>
      <c r="L22" s="63">
        <v>5609</v>
      </c>
      <c r="M22" s="63">
        <v>1593</v>
      </c>
      <c r="N22" s="63">
        <v>2496</v>
      </c>
      <c r="O22" s="63">
        <v>4260</v>
      </c>
      <c r="P22" s="63">
        <v>69357</v>
      </c>
    </row>
    <row r="23" spans="1:16" customFormat="1" ht="17.100000000000001" customHeight="1" outlineLevel="1" x14ac:dyDescent="0.5">
      <c r="A23" s="29"/>
      <c r="B23" s="51" t="s">
        <v>27</v>
      </c>
      <c r="C23" s="63">
        <v>5903</v>
      </c>
      <c r="D23" s="63">
        <v>7407</v>
      </c>
      <c r="E23" s="63">
        <v>13310</v>
      </c>
      <c r="F23" s="63">
        <v>6227</v>
      </c>
      <c r="G23" s="63">
        <v>5364</v>
      </c>
      <c r="H23" s="63">
        <v>11591</v>
      </c>
      <c r="I23" s="63">
        <v>24901</v>
      </c>
      <c r="J23" s="63">
        <v>3649</v>
      </c>
      <c r="K23" s="63">
        <v>17286</v>
      </c>
      <c r="L23" s="63">
        <v>6814</v>
      </c>
      <c r="M23" s="63">
        <v>2862</v>
      </c>
      <c r="N23" s="63">
        <v>3304</v>
      </c>
      <c r="O23" s="63">
        <v>6215</v>
      </c>
      <c r="P23" s="63">
        <v>59794</v>
      </c>
    </row>
    <row r="24" spans="1:16" customFormat="1" ht="17.100000000000001" customHeight="1" outlineLevel="1" x14ac:dyDescent="0.5">
      <c r="A24" s="29"/>
      <c r="B24" s="51" t="s">
        <v>28</v>
      </c>
      <c r="C24" s="63">
        <v>8534</v>
      </c>
      <c r="D24" s="63">
        <v>7568</v>
      </c>
      <c r="E24" s="63">
        <v>16102</v>
      </c>
      <c r="F24" s="63">
        <v>7169</v>
      </c>
      <c r="G24" s="63">
        <v>3927</v>
      </c>
      <c r="H24" s="63">
        <v>11096</v>
      </c>
      <c r="I24" s="63">
        <v>27198</v>
      </c>
      <c r="J24" s="64">
        <v>129</v>
      </c>
      <c r="K24" s="63">
        <v>17587</v>
      </c>
      <c r="L24" s="63">
        <v>6836</v>
      </c>
      <c r="M24" s="63">
        <v>3550</v>
      </c>
      <c r="N24" s="63">
        <v>6180</v>
      </c>
      <c r="O24" s="63">
        <v>9884</v>
      </c>
      <c r="P24" s="63">
        <v>65178</v>
      </c>
    </row>
    <row r="25" spans="1:16" customFormat="1" ht="17.100000000000001" customHeight="1" outlineLevel="1" x14ac:dyDescent="0.5">
      <c r="A25" s="29"/>
      <c r="B25" s="51" t="s">
        <v>29</v>
      </c>
      <c r="C25" s="63">
        <v>14314</v>
      </c>
      <c r="D25" s="63">
        <v>11913</v>
      </c>
      <c r="E25" s="63">
        <v>26227</v>
      </c>
      <c r="F25" s="63">
        <v>9464</v>
      </c>
      <c r="G25" s="63">
        <v>4821</v>
      </c>
      <c r="H25" s="63">
        <v>14285</v>
      </c>
      <c r="I25" s="63">
        <v>40512</v>
      </c>
      <c r="J25" s="64">
        <v>135</v>
      </c>
      <c r="K25" s="63">
        <v>16613</v>
      </c>
      <c r="L25" s="63">
        <v>5657</v>
      </c>
      <c r="M25" s="63">
        <v>2114</v>
      </c>
      <c r="N25" s="63">
        <v>2612</v>
      </c>
      <c r="O25" s="63">
        <v>4757</v>
      </c>
      <c r="P25" s="63">
        <v>68240</v>
      </c>
    </row>
    <row r="26" spans="1:16" customFormat="1" ht="17.100000000000001" customHeight="1" outlineLevel="1" x14ac:dyDescent="0.5">
      <c r="A26" s="29"/>
      <c r="B26" s="51" t="s">
        <v>30</v>
      </c>
      <c r="C26" s="63">
        <v>5218</v>
      </c>
      <c r="D26" s="63">
        <v>4198</v>
      </c>
      <c r="E26" s="63">
        <v>9416</v>
      </c>
      <c r="F26" s="63">
        <v>5138</v>
      </c>
      <c r="G26" s="63">
        <v>2236</v>
      </c>
      <c r="H26" s="63">
        <v>7374</v>
      </c>
      <c r="I26" s="63">
        <v>16790</v>
      </c>
      <c r="J26" s="64">
        <v>609</v>
      </c>
      <c r="K26" s="63">
        <v>16581</v>
      </c>
      <c r="L26" s="63">
        <v>5994</v>
      </c>
      <c r="M26" s="63">
        <v>1075</v>
      </c>
      <c r="N26" s="63">
        <v>1628</v>
      </c>
      <c r="O26" s="63">
        <v>2832</v>
      </c>
      <c r="P26" s="63">
        <v>43444</v>
      </c>
    </row>
    <row r="27" spans="1:16" customFormat="1" ht="17.100000000000001" customHeight="1" outlineLevel="1" x14ac:dyDescent="0.5">
      <c r="A27" s="29"/>
      <c r="B27" s="51" t="s">
        <v>31</v>
      </c>
      <c r="C27" s="63">
        <v>6949</v>
      </c>
      <c r="D27" s="63">
        <v>4879</v>
      </c>
      <c r="E27" s="63">
        <v>11828</v>
      </c>
      <c r="F27" s="63">
        <v>7142</v>
      </c>
      <c r="G27" s="63">
        <v>2275</v>
      </c>
      <c r="H27" s="63">
        <v>9417</v>
      </c>
      <c r="I27" s="63">
        <v>21245</v>
      </c>
      <c r="J27" s="64">
        <v>930</v>
      </c>
      <c r="K27" s="63">
        <v>17800</v>
      </c>
      <c r="L27" s="63">
        <v>6017</v>
      </c>
      <c r="M27" s="63">
        <v>1125</v>
      </c>
      <c r="N27" s="63">
        <v>2622</v>
      </c>
      <c r="O27" s="63">
        <v>3778</v>
      </c>
      <c r="P27" s="63">
        <v>51205</v>
      </c>
    </row>
    <row r="28" spans="1:16" customFormat="1" ht="17.100000000000001" customHeight="1" outlineLevel="1" x14ac:dyDescent="0.5">
      <c r="A28" s="29"/>
      <c r="B28" s="51" t="s">
        <v>32</v>
      </c>
      <c r="C28" s="63">
        <v>2049</v>
      </c>
      <c r="D28" s="63">
        <v>1739</v>
      </c>
      <c r="E28" s="63">
        <v>3788</v>
      </c>
      <c r="F28" s="63">
        <v>2427</v>
      </c>
      <c r="G28" s="64">
        <v>649</v>
      </c>
      <c r="H28" s="63">
        <v>3076</v>
      </c>
      <c r="I28" s="63">
        <v>6864</v>
      </c>
      <c r="J28" s="64">
        <v>327</v>
      </c>
      <c r="K28" s="63">
        <v>16985</v>
      </c>
      <c r="L28" s="63">
        <v>5469</v>
      </c>
      <c r="M28" s="64">
        <v>682</v>
      </c>
      <c r="N28" s="63">
        <v>1605</v>
      </c>
      <c r="O28" s="63">
        <v>2504</v>
      </c>
      <c r="P28" s="63">
        <v>32352</v>
      </c>
    </row>
    <row r="29" spans="1:16" customFormat="1" ht="17.100000000000001" customHeight="1" outlineLevel="1" x14ac:dyDescent="0.5">
      <c r="A29" s="29"/>
      <c r="B29" s="51" t="s">
        <v>33</v>
      </c>
      <c r="C29" s="63">
        <v>15385</v>
      </c>
      <c r="D29" s="63">
        <v>7801</v>
      </c>
      <c r="E29" s="63">
        <v>23186</v>
      </c>
      <c r="F29" s="63">
        <v>8201</v>
      </c>
      <c r="G29" s="63">
        <v>3010</v>
      </c>
      <c r="H29" s="63">
        <v>11211</v>
      </c>
      <c r="I29" s="63">
        <v>34397</v>
      </c>
      <c r="J29" s="64">
        <v>918</v>
      </c>
      <c r="K29" s="63">
        <v>17887</v>
      </c>
      <c r="L29" s="63">
        <v>7553</v>
      </c>
      <c r="M29" s="63">
        <v>1495</v>
      </c>
      <c r="N29" s="63">
        <v>4877</v>
      </c>
      <c r="O29" s="63">
        <v>6398</v>
      </c>
      <c r="P29" s="63">
        <v>69145</v>
      </c>
    </row>
    <row r="30" spans="1:16" customFormat="1" ht="17.100000000000001" customHeight="1" outlineLevel="1" x14ac:dyDescent="0.5">
      <c r="A30" s="29"/>
      <c r="B30" s="51" t="s">
        <v>34</v>
      </c>
      <c r="C30" s="63">
        <v>39703</v>
      </c>
      <c r="D30" s="63">
        <v>76679</v>
      </c>
      <c r="E30" s="63">
        <v>116382</v>
      </c>
      <c r="F30" s="63">
        <v>32002</v>
      </c>
      <c r="G30" s="63">
        <v>21404</v>
      </c>
      <c r="H30" s="63">
        <v>53406</v>
      </c>
      <c r="I30" s="63">
        <v>169788</v>
      </c>
      <c r="J30" s="63">
        <v>12628</v>
      </c>
      <c r="K30" s="63">
        <v>27799</v>
      </c>
      <c r="L30" s="63">
        <v>16879</v>
      </c>
      <c r="M30" s="63">
        <v>11385</v>
      </c>
      <c r="N30" s="63">
        <v>14585</v>
      </c>
      <c r="O30" s="63">
        <v>28747</v>
      </c>
      <c r="P30" s="63">
        <v>274292</v>
      </c>
    </row>
    <row r="31" spans="1:16" customFormat="1" ht="16.5" customHeight="1" outlineLevel="1" x14ac:dyDescent="0.4">
      <c r="A31" s="32"/>
      <c r="B31" s="31"/>
      <c r="C31" s="46" t="s">
        <v>3</v>
      </c>
      <c r="D31" s="46" t="s">
        <v>3</v>
      </c>
      <c r="E31" s="47" t="s">
        <v>78</v>
      </c>
      <c r="F31" s="46" t="s">
        <v>4</v>
      </c>
      <c r="G31" s="47" t="s">
        <v>4</v>
      </c>
      <c r="H31" s="47" t="s">
        <v>78</v>
      </c>
      <c r="I31" s="47" t="s">
        <v>78</v>
      </c>
      <c r="J31" s="46" t="s">
        <v>1</v>
      </c>
      <c r="K31" s="46"/>
      <c r="L31" s="46"/>
      <c r="M31" s="46"/>
      <c r="N31" s="46"/>
      <c r="O31" s="46" t="s">
        <v>0</v>
      </c>
      <c r="P31" s="47" t="s">
        <v>83</v>
      </c>
    </row>
    <row r="32" spans="1:16" customFormat="1" ht="16.5" customHeight="1" outlineLevel="1" x14ac:dyDescent="0.45">
      <c r="A32" s="38" t="s">
        <v>20</v>
      </c>
      <c r="B32" s="13"/>
      <c r="C32" s="48" t="s">
        <v>7</v>
      </c>
      <c r="D32" s="48" t="s">
        <v>8</v>
      </c>
      <c r="E32" s="48" t="s">
        <v>79</v>
      </c>
      <c r="F32" s="49" t="s">
        <v>7</v>
      </c>
      <c r="G32" s="48" t="s">
        <v>5</v>
      </c>
      <c r="H32" s="48" t="s">
        <v>82</v>
      </c>
      <c r="I32" s="48" t="s">
        <v>6</v>
      </c>
      <c r="J32" s="48" t="s">
        <v>85</v>
      </c>
      <c r="K32" s="48" t="s">
        <v>92</v>
      </c>
      <c r="L32" s="48" t="s">
        <v>93</v>
      </c>
      <c r="M32" s="48" t="s">
        <v>90</v>
      </c>
      <c r="N32" s="48" t="s">
        <v>91</v>
      </c>
      <c r="O32" s="48" t="s">
        <v>84</v>
      </c>
      <c r="P32" s="48" t="s">
        <v>80</v>
      </c>
    </row>
    <row r="33" spans="1:16" customFormat="1" ht="17.25" customHeight="1" outlineLevel="1" x14ac:dyDescent="0.5">
      <c r="A33" s="29"/>
      <c r="B33" s="51" t="s">
        <v>35</v>
      </c>
      <c r="C33" s="63">
        <v>4536</v>
      </c>
      <c r="D33" s="63">
        <v>2275</v>
      </c>
      <c r="E33" s="63">
        <v>6811</v>
      </c>
      <c r="F33" s="63">
        <v>6422</v>
      </c>
      <c r="G33" s="63">
        <v>1057</v>
      </c>
      <c r="H33" s="63">
        <v>7479</v>
      </c>
      <c r="I33" s="63">
        <v>14290</v>
      </c>
      <c r="J33" s="63">
        <v>6192</v>
      </c>
      <c r="K33" s="63">
        <v>16414</v>
      </c>
      <c r="L33" s="63">
        <v>5656</v>
      </c>
      <c r="M33" s="63">
        <v>1430</v>
      </c>
      <c r="N33" s="63">
        <v>3320</v>
      </c>
      <c r="O33" s="63">
        <v>4963</v>
      </c>
      <c r="P33" s="63">
        <v>48719</v>
      </c>
    </row>
    <row r="34" spans="1:16" customFormat="1" ht="17.25" customHeight="1" outlineLevel="1" x14ac:dyDescent="0.5">
      <c r="A34" s="29"/>
      <c r="B34" s="51" t="s">
        <v>36</v>
      </c>
      <c r="C34" s="63">
        <v>10154</v>
      </c>
      <c r="D34" s="63">
        <v>9167</v>
      </c>
      <c r="E34" s="63">
        <v>19321</v>
      </c>
      <c r="F34" s="63">
        <v>9873</v>
      </c>
      <c r="G34" s="63">
        <v>4762</v>
      </c>
      <c r="H34" s="63">
        <v>14635</v>
      </c>
      <c r="I34" s="63">
        <v>33956</v>
      </c>
      <c r="J34" s="63">
        <v>5757</v>
      </c>
      <c r="K34" s="63">
        <v>16982</v>
      </c>
      <c r="L34" s="63">
        <v>6805</v>
      </c>
      <c r="M34" s="63">
        <v>1501</v>
      </c>
      <c r="N34" s="63">
        <v>1772</v>
      </c>
      <c r="O34" s="63">
        <v>3498</v>
      </c>
      <c r="P34" s="63">
        <v>68775</v>
      </c>
    </row>
    <row r="35" spans="1:16" customFormat="1" ht="17.25" customHeight="1" outlineLevel="1" x14ac:dyDescent="0.5">
      <c r="A35" s="29"/>
      <c r="B35" s="51" t="s">
        <v>37</v>
      </c>
      <c r="C35" s="63">
        <v>2078</v>
      </c>
      <c r="D35" s="63">
        <v>4429</v>
      </c>
      <c r="E35" s="63">
        <v>6507</v>
      </c>
      <c r="F35" s="63">
        <v>2687</v>
      </c>
      <c r="G35" s="64">
        <v>725</v>
      </c>
      <c r="H35" s="63">
        <v>3412</v>
      </c>
      <c r="I35" s="63">
        <v>9919</v>
      </c>
      <c r="J35" s="64">
        <v>462</v>
      </c>
      <c r="K35" s="63">
        <v>16223</v>
      </c>
      <c r="L35" s="63">
        <v>5444</v>
      </c>
      <c r="M35" s="64">
        <v>448</v>
      </c>
      <c r="N35" s="64">
        <v>586</v>
      </c>
      <c r="O35" s="63">
        <v>1053</v>
      </c>
      <c r="P35" s="63">
        <v>33272</v>
      </c>
    </row>
    <row r="36" spans="1:16" customFormat="1" ht="17.25" customHeight="1" outlineLevel="1" x14ac:dyDescent="0.5">
      <c r="A36" s="29"/>
      <c r="B36" s="51" t="s">
        <v>38</v>
      </c>
      <c r="C36" s="63">
        <v>4670</v>
      </c>
      <c r="D36" s="63">
        <v>1808</v>
      </c>
      <c r="E36" s="63">
        <v>6478</v>
      </c>
      <c r="F36" s="63">
        <v>5362</v>
      </c>
      <c r="G36" s="63">
        <v>1026</v>
      </c>
      <c r="H36" s="63">
        <v>6388</v>
      </c>
      <c r="I36" s="63">
        <v>12866</v>
      </c>
      <c r="J36" s="63">
        <v>3729</v>
      </c>
      <c r="K36" s="63">
        <v>16274</v>
      </c>
      <c r="L36" s="63">
        <v>5472</v>
      </c>
      <c r="M36" s="64">
        <v>325</v>
      </c>
      <c r="N36" s="63">
        <v>2777</v>
      </c>
      <c r="O36" s="63">
        <v>3147</v>
      </c>
      <c r="P36" s="63">
        <v>44303</v>
      </c>
    </row>
    <row r="37" spans="1:16" customFormat="1" ht="17.25" customHeight="1" outlineLevel="1" x14ac:dyDescent="0.5">
      <c r="A37" s="29"/>
      <c r="B37" s="51" t="s">
        <v>39</v>
      </c>
      <c r="C37" s="63">
        <v>5973</v>
      </c>
      <c r="D37" s="63">
        <v>3044</v>
      </c>
      <c r="E37" s="63">
        <v>9017</v>
      </c>
      <c r="F37" s="63">
        <v>5539</v>
      </c>
      <c r="G37" s="63">
        <v>1437</v>
      </c>
      <c r="H37" s="63">
        <v>6976</v>
      </c>
      <c r="I37" s="63">
        <v>15993</v>
      </c>
      <c r="J37" s="64">
        <v>610</v>
      </c>
      <c r="K37" s="63">
        <v>16547</v>
      </c>
      <c r="L37" s="63">
        <v>5933</v>
      </c>
      <c r="M37" s="63">
        <v>1653</v>
      </c>
      <c r="N37" s="63">
        <v>2798</v>
      </c>
      <c r="O37" s="63">
        <v>4506</v>
      </c>
      <c r="P37" s="63">
        <v>44139</v>
      </c>
    </row>
    <row r="38" spans="1:16" customFormat="1" ht="17.25" customHeight="1" outlineLevel="1" x14ac:dyDescent="0.5">
      <c r="A38" s="29"/>
      <c r="B38" s="51" t="s">
        <v>40</v>
      </c>
      <c r="C38" s="63">
        <v>2177</v>
      </c>
      <c r="D38" s="63">
        <v>2706</v>
      </c>
      <c r="E38" s="63">
        <v>4883</v>
      </c>
      <c r="F38" s="63">
        <v>4774</v>
      </c>
      <c r="G38" s="63">
        <v>2140</v>
      </c>
      <c r="H38" s="63">
        <v>6914</v>
      </c>
      <c r="I38" s="63">
        <v>11797</v>
      </c>
      <c r="J38" s="63">
        <v>2803</v>
      </c>
      <c r="K38" s="63">
        <v>16533</v>
      </c>
      <c r="L38" s="63">
        <v>5866</v>
      </c>
      <c r="M38" s="64">
        <v>712</v>
      </c>
      <c r="N38" s="63">
        <v>1366</v>
      </c>
      <c r="O38" s="63">
        <v>2117</v>
      </c>
      <c r="P38" s="63">
        <v>41131</v>
      </c>
    </row>
    <row r="39" spans="1:16" customFormat="1" ht="17.25" customHeight="1" outlineLevel="1" x14ac:dyDescent="0.5">
      <c r="A39" s="29"/>
      <c r="B39" s="51" t="s">
        <v>41</v>
      </c>
      <c r="C39" s="63">
        <v>13365</v>
      </c>
      <c r="D39" s="63">
        <v>6445</v>
      </c>
      <c r="E39" s="63">
        <v>19810</v>
      </c>
      <c r="F39" s="63">
        <v>10499</v>
      </c>
      <c r="G39" s="63">
        <v>3830</v>
      </c>
      <c r="H39" s="63">
        <v>14329</v>
      </c>
      <c r="I39" s="63">
        <v>34139</v>
      </c>
      <c r="J39" s="63">
        <v>3129</v>
      </c>
      <c r="K39" s="63">
        <v>18292</v>
      </c>
      <c r="L39" s="63">
        <v>6978</v>
      </c>
      <c r="M39" s="63">
        <v>2674</v>
      </c>
      <c r="N39" s="63">
        <v>5024</v>
      </c>
      <c r="O39" s="63">
        <v>8269</v>
      </c>
      <c r="P39" s="63">
        <v>73319</v>
      </c>
    </row>
    <row r="40" spans="1:16" customFormat="1" ht="17.25" customHeight="1" outlineLevel="1" x14ac:dyDescent="0.4">
      <c r="A40" s="29"/>
      <c r="B40" s="52" t="s">
        <v>76</v>
      </c>
      <c r="C40" s="50">
        <f>SUM(C16:C30,C33:C39)</f>
        <v>211729</v>
      </c>
      <c r="D40" s="50">
        <f>SUM(D16:D30,D33:D39)</f>
        <v>193485</v>
      </c>
      <c r="E40" s="50">
        <f>SUM(E16:E30,E33:E39)</f>
        <v>401607</v>
      </c>
      <c r="F40" s="50">
        <f>SUM(F16:F30,F33:F39)</f>
        <v>169418</v>
      </c>
      <c r="G40" s="50">
        <f>SUM(G16:G30,G33:G39)</f>
        <v>81136</v>
      </c>
      <c r="H40" s="50">
        <f>SUM(H16:H30,H33:H39)</f>
        <v>246947</v>
      </c>
      <c r="I40" s="50">
        <f>SUM(I16:I30,I33:I39)</f>
        <v>644947</v>
      </c>
      <c r="J40" s="50">
        <f>SUM(J16:J30,J33:J39)</f>
        <v>59904</v>
      </c>
      <c r="K40" s="50">
        <f>SUM(K16:K30,K33:K39)</f>
        <v>373152</v>
      </c>
      <c r="L40" s="50">
        <f>SUM(L16:L30,L33:L39)</f>
        <v>142438</v>
      </c>
      <c r="M40" s="50">
        <f>SUM(M16:M30,M33:M39)</f>
        <v>46726</v>
      </c>
      <c r="N40" s="50">
        <f>SUM(N16:N30,N33:N39)</f>
        <v>75527</v>
      </c>
      <c r="O40" s="50">
        <f>SUM(O16:O30,O33:O39)</f>
        <v>121375</v>
      </c>
      <c r="P40" s="50">
        <f>SUM(P16:P30,P33:P39)</f>
        <v>1410827</v>
      </c>
    </row>
    <row r="41" spans="1:16" customFormat="1" ht="17.25" customHeight="1" x14ac:dyDescent="0.45">
      <c r="A41" s="37" t="s">
        <v>42</v>
      </c>
      <c r="B41" s="3"/>
      <c r="C41" s="59"/>
      <c r="D41" s="59"/>
      <c r="E41" s="59"/>
      <c r="F41" s="59"/>
      <c r="G41" s="59"/>
      <c r="H41" s="59"/>
      <c r="I41" s="55"/>
      <c r="J41" s="59"/>
      <c r="K41" s="59"/>
      <c r="L41" s="59"/>
      <c r="M41" s="59"/>
      <c r="N41" s="59"/>
      <c r="O41" s="54"/>
      <c r="P41" s="59"/>
    </row>
    <row r="42" spans="1:16" customFormat="1" ht="17.25" customHeight="1" outlineLevel="1" x14ac:dyDescent="0.5">
      <c r="A42" s="29"/>
      <c r="B42" s="51" t="s">
        <v>43</v>
      </c>
      <c r="C42" s="63">
        <v>1509</v>
      </c>
      <c r="D42" s="63">
        <v>1303</v>
      </c>
      <c r="E42" s="63">
        <v>2812</v>
      </c>
      <c r="F42" s="63">
        <v>1625</v>
      </c>
      <c r="G42" s="64">
        <v>861</v>
      </c>
      <c r="H42" s="63">
        <v>2486</v>
      </c>
      <c r="I42" s="63">
        <v>5298</v>
      </c>
      <c r="J42" s="64">
        <v>197</v>
      </c>
      <c r="K42" s="63">
        <v>17154</v>
      </c>
      <c r="L42" s="63">
        <v>5446</v>
      </c>
      <c r="M42" s="64">
        <v>617</v>
      </c>
      <c r="N42" s="63">
        <v>1472</v>
      </c>
      <c r="O42" s="63">
        <v>2174</v>
      </c>
      <c r="P42" s="63">
        <v>30461</v>
      </c>
    </row>
    <row r="43" spans="1:16" customFormat="1" ht="17.25" customHeight="1" outlineLevel="1" x14ac:dyDescent="0.5">
      <c r="A43" s="29"/>
      <c r="B43" s="51" t="s">
        <v>44</v>
      </c>
      <c r="C43" s="63">
        <v>7543</v>
      </c>
      <c r="D43" s="63">
        <v>6735</v>
      </c>
      <c r="E43" s="63">
        <v>14278</v>
      </c>
      <c r="F43" s="63">
        <v>5064</v>
      </c>
      <c r="G43" s="63">
        <v>2453</v>
      </c>
      <c r="H43" s="63">
        <v>7517</v>
      </c>
      <c r="I43" s="63">
        <v>21795</v>
      </c>
      <c r="J43" s="64">
        <v>383</v>
      </c>
      <c r="K43" s="63">
        <v>18133</v>
      </c>
      <c r="L43" s="63">
        <v>5504</v>
      </c>
      <c r="M43" s="63">
        <v>1471</v>
      </c>
      <c r="N43" s="63">
        <v>3275</v>
      </c>
      <c r="O43" s="63">
        <v>4941</v>
      </c>
      <c r="P43" s="63">
        <v>52778</v>
      </c>
    </row>
    <row r="44" spans="1:16" customFormat="1" ht="17.25" customHeight="1" outlineLevel="1" x14ac:dyDescent="0.5">
      <c r="A44" s="29"/>
      <c r="B44" s="51" t="s">
        <v>45</v>
      </c>
      <c r="C44" s="63">
        <v>4117</v>
      </c>
      <c r="D44" s="63">
        <v>3360</v>
      </c>
      <c r="E44" s="63">
        <v>7477</v>
      </c>
      <c r="F44" s="63">
        <v>3293</v>
      </c>
      <c r="G44" s="64">
        <v>927</v>
      </c>
      <c r="H44" s="63">
        <v>4220</v>
      </c>
      <c r="I44" s="63">
        <v>11697</v>
      </c>
      <c r="J44" s="63">
        <v>1771</v>
      </c>
      <c r="K44" s="63">
        <v>18475</v>
      </c>
      <c r="L44" s="63">
        <v>7925</v>
      </c>
      <c r="M44" s="63">
        <v>4377</v>
      </c>
      <c r="N44" s="63">
        <v>2197</v>
      </c>
      <c r="O44" s="63">
        <v>6881</v>
      </c>
      <c r="P44" s="63">
        <v>47908</v>
      </c>
    </row>
    <row r="45" spans="1:16" customFormat="1" ht="17.25" customHeight="1" outlineLevel="1" x14ac:dyDescent="0.5">
      <c r="A45" s="29"/>
      <c r="B45" s="51" t="s">
        <v>46</v>
      </c>
      <c r="C45" s="63">
        <v>4698</v>
      </c>
      <c r="D45" s="63">
        <v>2721</v>
      </c>
      <c r="E45" s="63">
        <v>7419</v>
      </c>
      <c r="F45" s="63">
        <v>3949</v>
      </c>
      <c r="G45" s="63">
        <v>1903</v>
      </c>
      <c r="H45" s="63">
        <v>5852</v>
      </c>
      <c r="I45" s="63">
        <v>13271</v>
      </c>
      <c r="J45" s="63">
        <v>2417</v>
      </c>
      <c r="K45" s="63">
        <v>16572</v>
      </c>
      <c r="L45" s="63">
        <v>5671</v>
      </c>
      <c r="M45" s="64">
        <v>477</v>
      </c>
      <c r="N45" s="63">
        <v>1324</v>
      </c>
      <c r="O45" s="63">
        <v>1869</v>
      </c>
      <c r="P45" s="63">
        <v>40366</v>
      </c>
    </row>
    <row r="46" spans="1:16" customFormat="1" ht="17.25" customHeight="1" outlineLevel="1" x14ac:dyDescent="0.5">
      <c r="A46" s="29"/>
      <c r="B46" s="51" t="s">
        <v>47</v>
      </c>
      <c r="C46" s="63">
        <v>5890</v>
      </c>
      <c r="D46" s="63">
        <v>6333</v>
      </c>
      <c r="E46" s="63">
        <v>12223</v>
      </c>
      <c r="F46" s="63">
        <v>7415</v>
      </c>
      <c r="G46" s="63">
        <v>2999</v>
      </c>
      <c r="H46" s="63">
        <v>10414</v>
      </c>
      <c r="I46" s="63">
        <v>22637</v>
      </c>
      <c r="J46" s="63">
        <v>1701</v>
      </c>
      <c r="K46" s="63">
        <v>16226</v>
      </c>
      <c r="L46" s="63">
        <v>5444</v>
      </c>
      <c r="M46" s="64">
        <v>933</v>
      </c>
      <c r="N46" s="63">
        <v>2033</v>
      </c>
      <c r="O46" s="63">
        <v>3005</v>
      </c>
      <c r="P46" s="63">
        <v>49656</v>
      </c>
    </row>
    <row r="47" spans="1:16" customFormat="1" ht="17.25" customHeight="1" outlineLevel="1" x14ac:dyDescent="0.5">
      <c r="A47" s="29"/>
      <c r="B47" s="51" t="s">
        <v>48</v>
      </c>
      <c r="C47" s="63">
        <v>5348</v>
      </c>
      <c r="D47" s="63">
        <v>2423</v>
      </c>
      <c r="E47" s="63">
        <v>7771</v>
      </c>
      <c r="F47" s="63">
        <v>1814</v>
      </c>
      <c r="G47" s="64">
        <v>637</v>
      </c>
      <c r="H47" s="63">
        <v>2451</v>
      </c>
      <c r="I47" s="63">
        <v>10222</v>
      </c>
      <c r="J47" s="63">
        <v>5475</v>
      </c>
      <c r="K47" s="63">
        <v>16293</v>
      </c>
      <c r="L47" s="63">
        <v>5500</v>
      </c>
      <c r="M47" s="64">
        <v>393</v>
      </c>
      <c r="N47" s="63">
        <v>1252</v>
      </c>
      <c r="O47" s="63">
        <v>1721</v>
      </c>
      <c r="P47" s="63">
        <v>39282</v>
      </c>
    </row>
    <row r="48" spans="1:16" customFormat="1" ht="17.25" customHeight="1" outlineLevel="1" x14ac:dyDescent="0.5">
      <c r="A48" s="29"/>
      <c r="B48" s="51" t="s">
        <v>86</v>
      </c>
      <c r="C48" s="63">
        <v>5168</v>
      </c>
      <c r="D48" s="63">
        <v>5120</v>
      </c>
      <c r="E48" s="63">
        <v>10288</v>
      </c>
      <c r="F48" s="63">
        <v>5142</v>
      </c>
      <c r="G48" s="63">
        <v>1028</v>
      </c>
      <c r="H48" s="63">
        <v>6170</v>
      </c>
      <c r="I48" s="63">
        <v>16458</v>
      </c>
      <c r="J48" s="63">
        <v>5627</v>
      </c>
      <c r="K48" s="63">
        <v>16292</v>
      </c>
      <c r="L48" s="63">
        <v>5471</v>
      </c>
      <c r="M48" s="64">
        <v>603</v>
      </c>
      <c r="N48" s="63">
        <v>1682</v>
      </c>
      <c r="O48" s="63">
        <v>2318</v>
      </c>
      <c r="P48" s="63">
        <v>48154</v>
      </c>
    </row>
    <row r="49" spans="1:28" customFormat="1" ht="17.25" customHeight="1" outlineLevel="1" x14ac:dyDescent="0.5">
      <c r="A49" s="29"/>
      <c r="B49" s="51" t="s">
        <v>49</v>
      </c>
      <c r="C49" s="63">
        <v>5322</v>
      </c>
      <c r="D49" s="63">
        <v>3480</v>
      </c>
      <c r="E49" s="63">
        <v>8802</v>
      </c>
      <c r="F49" s="63">
        <v>4741</v>
      </c>
      <c r="G49" s="63">
        <v>1687</v>
      </c>
      <c r="H49" s="63">
        <v>6428</v>
      </c>
      <c r="I49" s="63">
        <v>15230</v>
      </c>
      <c r="J49" s="64">
        <v>838</v>
      </c>
      <c r="K49" s="63">
        <v>16270</v>
      </c>
      <c r="L49" s="63">
        <v>5454</v>
      </c>
      <c r="M49" s="64">
        <v>634</v>
      </c>
      <c r="N49" s="63">
        <v>2567</v>
      </c>
      <c r="O49" s="63">
        <v>3284</v>
      </c>
      <c r="P49" s="63">
        <v>41270</v>
      </c>
    </row>
    <row r="50" spans="1:28" customFormat="1" ht="17.25" customHeight="1" outlineLevel="1" x14ac:dyDescent="0.4">
      <c r="A50" s="36"/>
      <c r="B50" s="52" t="s">
        <v>76</v>
      </c>
      <c r="C50" s="50">
        <f>SUM(C42:C49)</f>
        <v>39595</v>
      </c>
      <c r="D50" s="50">
        <f t="shared" ref="D50:I50" si="2">SUM(D42:D49)</f>
        <v>31475</v>
      </c>
      <c r="E50" s="50">
        <f t="shared" si="2"/>
        <v>71070</v>
      </c>
      <c r="F50" s="50">
        <f t="shared" si="2"/>
        <v>33043</v>
      </c>
      <c r="G50" s="50">
        <f t="shared" si="2"/>
        <v>12495</v>
      </c>
      <c r="H50" s="50">
        <f t="shared" si="2"/>
        <v>45538</v>
      </c>
      <c r="I50" s="50">
        <f t="shared" si="2"/>
        <v>116608</v>
      </c>
      <c r="J50" s="50">
        <f>SUM(J42:J49)</f>
        <v>18409</v>
      </c>
      <c r="K50" s="50">
        <f>SUM(K42:K49)</f>
        <v>135415</v>
      </c>
      <c r="L50" s="50">
        <f>SUM(L42:L49)</f>
        <v>46415</v>
      </c>
      <c r="M50" s="50">
        <f t="shared" ref="M50:N50" si="3">SUM(M42:M49)</f>
        <v>9505</v>
      </c>
      <c r="N50" s="50">
        <f t="shared" si="3"/>
        <v>15802</v>
      </c>
      <c r="O50" s="50">
        <f>SUM(O42:O49)</f>
        <v>26193</v>
      </c>
      <c r="P50" s="50">
        <f>SUM(P42:P49)</f>
        <v>349875</v>
      </c>
      <c r="Q50" s="13"/>
      <c r="R50" s="5"/>
      <c r="S50" s="5"/>
      <c r="T50" s="14"/>
      <c r="U50" s="5"/>
      <c r="V50" s="14"/>
      <c r="W50" s="14"/>
      <c r="X50" s="14"/>
      <c r="Y50" s="6"/>
      <c r="Z50" s="6"/>
      <c r="AA50" s="14"/>
      <c r="AB50" s="6"/>
    </row>
    <row r="51" spans="1:28" customFormat="1" ht="17.25" customHeight="1" x14ac:dyDescent="0.45">
      <c r="A51" s="37" t="s">
        <v>50</v>
      </c>
      <c r="B51" s="3"/>
      <c r="C51" s="59"/>
      <c r="D51" s="59"/>
      <c r="E51" s="59"/>
      <c r="F51" s="59"/>
      <c r="G51" s="59"/>
      <c r="H51" s="59"/>
      <c r="I51" s="55"/>
      <c r="J51" s="59"/>
      <c r="K51" s="59"/>
      <c r="L51" s="59"/>
      <c r="M51" s="59"/>
      <c r="N51" s="59"/>
      <c r="O51" s="54"/>
      <c r="P51" s="59"/>
      <c r="Q51" s="13"/>
      <c r="R51" s="14"/>
      <c r="S51" s="14"/>
      <c r="T51" s="14"/>
      <c r="U51" s="5"/>
      <c r="V51" s="14"/>
      <c r="W51" s="15"/>
      <c r="X51" s="14"/>
      <c r="Y51" s="14"/>
      <c r="Z51" s="14"/>
      <c r="AA51" s="14"/>
      <c r="AB51" s="6"/>
    </row>
    <row r="52" spans="1:28" customFormat="1" ht="17.25" customHeight="1" outlineLevel="1" x14ac:dyDescent="0.5">
      <c r="A52" s="28"/>
      <c r="B52" s="51" t="s">
        <v>51</v>
      </c>
      <c r="C52" s="63">
        <v>6076</v>
      </c>
      <c r="D52" s="63">
        <v>3664</v>
      </c>
      <c r="E52" s="63">
        <v>9740</v>
      </c>
      <c r="F52" s="63">
        <v>6346</v>
      </c>
      <c r="G52" s="63">
        <v>2805</v>
      </c>
      <c r="H52" s="63">
        <v>9151</v>
      </c>
      <c r="I52" s="63">
        <v>18891</v>
      </c>
      <c r="J52" s="64">
        <v>224</v>
      </c>
      <c r="K52" s="63">
        <v>18644</v>
      </c>
      <c r="L52" s="63">
        <v>7425</v>
      </c>
      <c r="M52" s="63">
        <v>1248</v>
      </c>
      <c r="N52" s="63">
        <v>3763</v>
      </c>
      <c r="O52" s="63">
        <v>5047</v>
      </c>
      <c r="P52" s="63">
        <v>51975</v>
      </c>
      <c r="Q52" s="7"/>
      <c r="R52" s="8"/>
      <c r="S52" s="8"/>
      <c r="T52" s="8"/>
      <c r="U52" s="8"/>
      <c r="V52" s="8"/>
      <c r="W52" s="8"/>
      <c r="X52" s="8"/>
      <c r="Y52" s="9"/>
      <c r="Z52" s="9"/>
      <c r="AA52" s="8"/>
      <c r="AB52" s="23"/>
    </row>
    <row r="53" spans="1:28" customFormat="1" ht="17.25" customHeight="1" outlineLevel="1" x14ac:dyDescent="0.5">
      <c r="A53" s="28"/>
      <c r="B53" s="51" t="s">
        <v>52</v>
      </c>
      <c r="C53" s="63">
        <v>4011</v>
      </c>
      <c r="D53" s="63">
        <v>4444</v>
      </c>
      <c r="E53" s="63">
        <v>8455</v>
      </c>
      <c r="F53" s="63">
        <v>6728</v>
      </c>
      <c r="G53" s="63">
        <v>2402</v>
      </c>
      <c r="H53" s="63">
        <v>9130</v>
      </c>
      <c r="I53" s="63">
        <v>17585</v>
      </c>
      <c r="J53" s="64">
        <v>462</v>
      </c>
      <c r="K53" s="63">
        <v>16394</v>
      </c>
      <c r="L53" s="63">
        <v>5528</v>
      </c>
      <c r="M53" s="63">
        <v>1389</v>
      </c>
      <c r="N53" s="63">
        <v>2560</v>
      </c>
      <c r="O53" s="63">
        <v>4002</v>
      </c>
      <c r="P53" s="63">
        <v>44622</v>
      </c>
      <c r="Q53" s="7"/>
      <c r="R53" s="8"/>
      <c r="S53" s="8"/>
      <c r="T53" s="8"/>
      <c r="U53" s="8"/>
      <c r="V53" s="8"/>
      <c r="W53" s="8"/>
      <c r="X53" s="8"/>
      <c r="Y53" s="9"/>
      <c r="Z53" s="9"/>
      <c r="AA53" s="8"/>
      <c r="AB53" s="23"/>
    </row>
    <row r="54" spans="1:28" customFormat="1" ht="17.25" customHeight="1" outlineLevel="1" x14ac:dyDescent="0.5">
      <c r="A54" s="28"/>
      <c r="B54" s="51" t="s">
        <v>53</v>
      </c>
      <c r="C54" s="63">
        <v>3269</v>
      </c>
      <c r="D54" s="63">
        <v>3917</v>
      </c>
      <c r="E54" s="63">
        <v>7186</v>
      </c>
      <c r="F54" s="63">
        <v>4564</v>
      </c>
      <c r="G54" s="63">
        <v>2025</v>
      </c>
      <c r="H54" s="63">
        <v>6589</v>
      </c>
      <c r="I54" s="63">
        <v>13775</v>
      </c>
      <c r="J54" s="64">
        <v>215</v>
      </c>
      <c r="K54" s="63">
        <v>16311</v>
      </c>
      <c r="L54" s="63">
        <v>5502</v>
      </c>
      <c r="M54" s="64">
        <v>173</v>
      </c>
      <c r="N54" s="63">
        <v>2208</v>
      </c>
      <c r="O54" s="63">
        <v>2550</v>
      </c>
      <c r="P54" s="63">
        <v>46223</v>
      </c>
      <c r="Q54" s="7"/>
      <c r="R54" s="8"/>
      <c r="S54" s="8"/>
      <c r="T54" s="8"/>
      <c r="U54" s="8"/>
      <c r="V54" s="9"/>
      <c r="W54" s="8"/>
      <c r="X54" s="8"/>
      <c r="Y54" s="9"/>
      <c r="Z54" s="9"/>
      <c r="AA54" s="8"/>
      <c r="AB54" s="23"/>
    </row>
    <row r="55" spans="1:28" customFormat="1" ht="17.25" customHeight="1" outlineLevel="1" x14ac:dyDescent="0.5">
      <c r="A55" s="28"/>
      <c r="B55" s="51" t="s">
        <v>54</v>
      </c>
      <c r="C55" s="63">
        <v>5322</v>
      </c>
      <c r="D55" s="63">
        <v>8578</v>
      </c>
      <c r="E55" s="63">
        <v>13900</v>
      </c>
      <c r="F55" s="63">
        <v>6703</v>
      </c>
      <c r="G55" s="63">
        <v>3124</v>
      </c>
      <c r="H55" s="63">
        <v>9827</v>
      </c>
      <c r="I55" s="63">
        <v>23727</v>
      </c>
      <c r="J55" s="64">
        <v>861</v>
      </c>
      <c r="K55" s="63">
        <v>17808</v>
      </c>
      <c r="L55" s="63">
        <v>7528</v>
      </c>
      <c r="M55" s="63">
        <v>1975</v>
      </c>
      <c r="N55" s="63">
        <v>5047</v>
      </c>
      <c r="O55" s="63">
        <v>7108</v>
      </c>
      <c r="P55" s="63">
        <v>59272</v>
      </c>
      <c r="Q55" s="7"/>
      <c r="R55" s="8"/>
      <c r="S55" s="8"/>
      <c r="T55" s="8"/>
      <c r="U55" s="8"/>
      <c r="V55" s="8"/>
      <c r="W55" s="8"/>
      <c r="X55" s="8"/>
      <c r="Y55" s="9"/>
      <c r="Z55" s="9"/>
      <c r="AA55" s="8"/>
      <c r="AB55" s="23"/>
    </row>
    <row r="56" spans="1:28" customFormat="1" ht="17.25" customHeight="1" outlineLevel="1" x14ac:dyDescent="0.5">
      <c r="A56" s="28"/>
      <c r="B56" s="51" t="s">
        <v>55</v>
      </c>
      <c r="C56" s="63">
        <v>11096</v>
      </c>
      <c r="D56" s="63">
        <v>13049</v>
      </c>
      <c r="E56" s="63">
        <v>24145</v>
      </c>
      <c r="F56" s="63">
        <v>12402</v>
      </c>
      <c r="G56" s="63">
        <v>7134</v>
      </c>
      <c r="H56" s="63">
        <v>19536</v>
      </c>
      <c r="I56" s="63">
        <v>43681</v>
      </c>
      <c r="J56" s="63">
        <v>1390</v>
      </c>
      <c r="K56" s="63">
        <v>19069</v>
      </c>
      <c r="L56" s="63">
        <v>8674</v>
      </c>
      <c r="M56" s="63">
        <v>3023</v>
      </c>
      <c r="N56" s="63">
        <v>7626</v>
      </c>
      <c r="O56" s="63">
        <v>10742</v>
      </c>
      <c r="P56" s="63">
        <v>86016</v>
      </c>
      <c r="Q56" s="7"/>
      <c r="R56" s="8"/>
      <c r="S56" s="8"/>
      <c r="T56" s="8"/>
      <c r="U56" s="8"/>
      <c r="V56" s="8"/>
      <c r="W56" s="8"/>
      <c r="X56" s="8"/>
      <c r="Y56" s="8"/>
      <c r="Z56" s="9"/>
      <c r="AA56" s="8"/>
      <c r="AB56" s="23"/>
    </row>
    <row r="57" spans="1:28" customFormat="1" ht="17.25" customHeight="1" outlineLevel="1" x14ac:dyDescent="0.5">
      <c r="A57" s="28"/>
      <c r="B57" s="51" t="s">
        <v>56</v>
      </c>
      <c r="C57" s="63">
        <v>24605</v>
      </c>
      <c r="D57" s="63">
        <v>19952</v>
      </c>
      <c r="E57" s="63">
        <v>44557</v>
      </c>
      <c r="F57" s="63">
        <v>16270</v>
      </c>
      <c r="G57" s="63">
        <v>7529</v>
      </c>
      <c r="H57" s="63">
        <v>23799</v>
      </c>
      <c r="I57" s="63">
        <v>68356</v>
      </c>
      <c r="J57" s="63">
        <v>15950</v>
      </c>
      <c r="K57" s="63">
        <v>20608</v>
      </c>
      <c r="L57" s="63">
        <v>12747</v>
      </c>
      <c r="M57" s="63">
        <v>1976</v>
      </c>
      <c r="N57" s="63">
        <v>4367</v>
      </c>
      <c r="O57" s="63">
        <v>7450</v>
      </c>
      <c r="P57" s="63">
        <v>137060</v>
      </c>
      <c r="Q57" s="7"/>
      <c r="R57" s="8"/>
      <c r="S57" s="8"/>
      <c r="T57" s="8"/>
      <c r="U57" s="8"/>
      <c r="V57" s="8"/>
      <c r="W57" s="8"/>
      <c r="X57" s="8"/>
      <c r="Y57" s="9"/>
      <c r="Z57" s="9"/>
      <c r="AA57" s="8"/>
      <c r="AB57" s="23"/>
    </row>
    <row r="58" spans="1:28" customFormat="1" ht="17.25" customHeight="1" outlineLevel="1" x14ac:dyDescent="0.5">
      <c r="A58" s="28"/>
      <c r="B58" s="51" t="s">
        <v>57</v>
      </c>
      <c r="C58" s="63">
        <v>7873</v>
      </c>
      <c r="D58" s="63">
        <v>4875</v>
      </c>
      <c r="E58" s="63">
        <v>12748</v>
      </c>
      <c r="F58" s="63">
        <v>6980</v>
      </c>
      <c r="G58" s="63">
        <v>1858</v>
      </c>
      <c r="H58" s="63">
        <v>8838</v>
      </c>
      <c r="I58" s="63">
        <v>21586</v>
      </c>
      <c r="J58" s="64">
        <v>235</v>
      </c>
      <c r="K58" s="63">
        <v>17236</v>
      </c>
      <c r="L58" s="63">
        <v>6796</v>
      </c>
      <c r="M58" s="63">
        <v>1314</v>
      </c>
      <c r="N58" s="63">
        <v>3916</v>
      </c>
      <c r="O58" s="63">
        <v>5323</v>
      </c>
      <c r="P58" s="63">
        <v>53252</v>
      </c>
      <c r="Q58" s="7"/>
      <c r="R58" s="8"/>
      <c r="S58" s="8"/>
      <c r="T58" s="8"/>
      <c r="U58" s="8"/>
      <c r="V58" s="8"/>
      <c r="W58" s="8"/>
      <c r="X58" s="8"/>
      <c r="Y58" s="8"/>
      <c r="Z58" s="8"/>
      <c r="AA58" s="8"/>
      <c r="AB58" s="23"/>
    </row>
    <row r="59" spans="1:28" customFormat="1" ht="17.25" customHeight="1" outlineLevel="1" x14ac:dyDescent="0.5">
      <c r="A59" s="28"/>
      <c r="B59" s="51" t="s">
        <v>58</v>
      </c>
      <c r="C59" s="63">
        <v>8106</v>
      </c>
      <c r="D59" s="63">
        <v>8504</v>
      </c>
      <c r="E59" s="63">
        <v>16610</v>
      </c>
      <c r="F59" s="63">
        <v>12999</v>
      </c>
      <c r="G59" s="63">
        <v>7018</v>
      </c>
      <c r="H59" s="63">
        <v>20017</v>
      </c>
      <c r="I59" s="63">
        <v>36627</v>
      </c>
      <c r="J59" s="64">
        <v>577</v>
      </c>
      <c r="K59" s="63">
        <v>16377</v>
      </c>
      <c r="L59" s="63">
        <v>5508</v>
      </c>
      <c r="M59" s="63">
        <v>1776</v>
      </c>
      <c r="N59" s="63">
        <v>3347</v>
      </c>
      <c r="O59" s="63">
        <v>5177</v>
      </c>
      <c r="P59" s="63">
        <v>65370</v>
      </c>
      <c r="Q59" s="17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23"/>
    </row>
    <row r="60" spans="1:28" customFormat="1" ht="17.25" customHeight="1" outlineLevel="1" x14ac:dyDescent="0.4">
      <c r="A60" s="28"/>
      <c r="B60" s="52" t="s">
        <v>76</v>
      </c>
      <c r="C60" s="50">
        <f>SUM(C52:C59)</f>
        <v>70358</v>
      </c>
      <c r="D60" s="50">
        <f t="shared" ref="D60:I60" si="4">SUM(D52:D59)</f>
        <v>66983</v>
      </c>
      <c r="E60" s="50">
        <f t="shared" si="4"/>
        <v>137341</v>
      </c>
      <c r="F60" s="50">
        <f t="shared" si="4"/>
        <v>72992</v>
      </c>
      <c r="G60" s="50">
        <f t="shared" si="4"/>
        <v>33895</v>
      </c>
      <c r="H60" s="50">
        <f t="shared" si="4"/>
        <v>106887</v>
      </c>
      <c r="I60" s="50">
        <f t="shared" si="4"/>
        <v>244228</v>
      </c>
      <c r="J60" s="50">
        <f>SUM(J52:J59)</f>
        <v>19914</v>
      </c>
      <c r="K60" s="50">
        <f>SUM(K52:K59)</f>
        <v>142447</v>
      </c>
      <c r="L60" s="50">
        <f>SUM(L52:L59)</f>
        <v>59708</v>
      </c>
      <c r="M60" s="50">
        <f t="shared" ref="M60:N60" si="5">SUM(M52:M59)</f>
        <v>12874</v>
      </c>
      <c r="N60" s="50">
        <f t="shared" si="5"/>
        <v>32834</v>
      </c>
      <c r="O60" s="50">
        <f>SUM(O52:O59)</f>
        <v>47399</v>
      </c>
      <c r="P60" s="50">
        <f>SUM(P52:P59)</f>
        <v>543790</v>
      </c>
      <c r="Q60" s="3"/>
      <c r="R60" s="19"/>
      <c r="S60" s="19"/>
      <c r="T60" s="19"/>
      <c r="U60" s="19"/>
      <c r="V60" s="19"/>
      <c r="W60" s="19"/>
      <c r="X60" s="4"/>
      <c r="Y60" s="19"/>
      <c r="Z60" s="19"/>
      <c r="AA60" s="19"/>
      <c r="AB60" s="11"/>
    </row>
    <row r="61" spans="1:28" customFormat="1" ht="3" customHeight="1" outlineLevel="1" x14ac:dyDescent="0.4">
      <c r="B61" s="24"/>
      <c r="C61" s="25"/>
      <c r="D61" s="25"/>
      <c r="E61" s="25"/>
      <c r="F61" s="25"/>
      <c r="G61" s="25"/>
      <c r="H61" s="25"/>
      <c r="I61" s="11"/>
      <c r="J61" s="48"/>
      <c r="K61" s="25"/>
      <c r="L61" s="25"/>
      <c r="M61" s="25"/>
      <c r="N61" s="25"/>
      <c r="P61" s="25"/>
      <c r="Q61" s="7"/>
      <c r="R61" s="8"/>
      <c r="S61" s="8"/>
      <c r="T61" s="8"/>
      <c r="U61" s="8"/>
      <c r="V61" s="8"/>
      <c r="W61" s="8"/>
      <c r="X61" s="8"/>
      <c r="Y61" s="9"/>
      <c r="Z61" s="8"/>
      <c r="AA61" s="8"/>
      <c r="AB61" s="10"/>
    </row>
    <row r="62" spans="1:28" customFormat="1" ht="15.75" customHeight="1" outlineLevel="1" x14ac:dyDescent="0.4">
      <c r="A62" s="33"/>
      <c r="B62" s="34"/>
      <c r="C62" s="40" t="s">
        <v>3</v>
      </c>
      <c r="D62" s="40" t="s">
        <v>3</v>
      </c>
      <c r="E62" s="41" t="s">
        <v>78</v>
      </c>
      <c r="F62" s="40" t="s">
        <v>4</v>
      </c>
      <c r="G62" s="41" t="s">
        <v>4</v>
      </c>
      <c r="H62" s="41" t="s">
        <v>78</v>
      </c>
      <c r="I62" s="42" t="s">
        <v>78</v>
      </c>
      <c r="J62" s="46" t="s">
        <v>1</v>
      </c>
      <c r="K62" s="46"/>
      <c r="L62" s="46"/>
      <c r="M62" s="46"/>
      <c r="N62" s="46"/>
      <c r="O62" s="46" t="s">
        <v>0</v>
      </c>
      <c r="P62" s="47" t="s">
        <v>83</v>
      </c>
      <c r="Q62" s="7"/>
      <c r="R62" s="8"/>
      <c r="S62" s="8"/>
      <c r="T62" s="8"/>
      <c r="U62" s="8"/>
      <c r="V62" s="8"/>
      <c r="W62" s="8"/>
      <c r="X62" s="8"/>
      <c r="Y62" s="9"/>
      <c r="Z62" s="8"/>
      <c r="AA62" s="8"/>
      <c r="AB62" s="10"/>
    </row>
    <row r="63" spans="1:28" customFormat="1" ht="13.5" customHeight="1" x14ac:dyDescent="0.45">
      <c r="A63" s="39" t="s">
        <v>59</v>
      </c>
      <c r="B63" s="35"/>
      <c r="C63" s="43" t="s">
        <v>7</v>
      </c>
      <c r="D63" s="43" t="s">
        <v>8</v>
      </c>
      <c r="E63" s="43" t="s">
        <v>79</v>
      </c>
      <c r="F63" s="44" t="s">
        <v>7</v>
      </c>
      <c r="G63" s="43" t="s">
        <v>5</v>
      </c>
      <c r="H63" s="45" t="s">
        <v>82</v>
      </c>
      <c r="I63" s="45" t="s">
        <v>6</v>
      </c>
      <c r="J63" s="48" t="s">
        <v>85</v>
      </c>
      <c r="K63" s="48" t="s">
        <v>92</v>
      </c>
      <c r="L63" s="48" t="s">
        <v>93</v>
      </c>
      <c r="M63" s="48" t="s">
        <v>90</v>
      </c>
      <c r="N63" s="48" t="s">
        <v>91</v>
      </c>
      <c r="O63" s="48" t="s">
        <v>84</v>
      </c>
      <c r="P63" s="48" t="s">
        <v>80</v>
      </c>
      <c r="Q63" s="7"/>
      <c r="R63" s="8"/>
      <c r="S63" s="8"/>
      <c r="T63" s="8"/>
      <c r="U63" s="8"/>
      <c r="V63" s="8"/>
      <c r="W63" s="8"/>
      <c r="X63" s="8"/>
      <c r="Y63" s="9"/>
      <c r="Z63" s="8"/>
      <c r="AA63" s="8"/>
      <c r="AB63" s="10"/>
    </row>
    <row r="64" spans="1:28" customFormat="1" ht="18" customHeight="1" outlineLevel="1" x14ac:dyDescent="0.5">
      <c r="A64" s="29"/>
      <c r="B64" s="51" t="s">
        <v>60</v>
      </c>
      <c r="C64" s="63">
        <v>6709</v>
      </c>
      <c r="D64" s="63">
        <v>8375</v>
      </c>
      <c r="E64" s="63">
        <v>15084</v>
      </c>
      <c r="F64" s="63">
        <v>4011</v>
      </c>
      <c r="G64" s="63">
        <v>1394</v>
      </c>
      <c r="H64" s="63">
        <v>5405</v>
      </c>
      <c r="I64" s="63">
        <v>20489</v>
      </c>
      <c r="J64" s="63">
        <v>1730</v>
      </c>
      <c r="K64" s="63">
        <v>16782</v>
      </c>
      <c r="L64" s="63">
        <v>6348</v>
      </c>
      <c r="M64" s="63">
        <v>2109</v>
      </c>
      <c r="N64" s="63">
        <v>3587</v>
      </c>
      <c r="O64" s="63">
        <v>5797</v>
      </c>
      <c r="P64" s="63">
        <v>53910</v>
      </c>
      <c r="Q64" s="7"/>
      <c r="R64" s="8"/>
      <c r="S64" s="8"/>
      <c r="T64" s="8"/>
      <c r="U64" s="8"/>
      <c r="V64" s="8"/>
      <c r="W64" s="8"/>
      <c r="X64" s="8"/>
      <c r="Y64" s="9"/>
      <c r="Z64" s="9"/>
      <c r="AA64" s="8"/>
      <c r="AB64" s="10"/>
    </row>
    <row r="65" spans="1:28" customFormat="1" ht="18" customHeight="1" outlineLevel="1" x14ac:dyDescent="0.5">
      <c r="A65" s="29"/>
      <c r="B65" s="51" t="s">
        <v>61</v>
      </c>
      <c r="C65" s="63">
        <v>6007</v>
      </c>
      <c r="D65" s="63">
        <v>4559</v>
      </c>
      <c r="E65" s="63">
        <v>10566</v>
      </c>
      <c r="F65" s="63">
        <v>8210</v>
      </c>
      <c r="G65" s="63">
        <v>2918</v>
      </c>
      <c r="H65" s="63">
        <v>11128</v>
      </c>
      <c r="I65" s="63">
        <v>21694</v>
      </c>
      <c r="J65" s="63">
        <v>3625</v>
      </c>
      <c r="K65" s="63">
        <v>17874</v>
      </c>
      <c r="L65" s="63">
        <v>7579</v>
      </c>
      <c r="M65" s="64">
        <v>859</v>
      </c>
      <c r="N65" s="63">
        <v>4354</v>
      </c>
      <c r="O65" s="63">
        <v>5449</v>
      </c>
      <c r="P65" s="63">
        <v>58474</v>
      </c>
      <c r="Q65" s="7"/>
      <c r="R65" s="8"/>
      <c r="S65" s="8"/>
      <c r="T65" s="8"/>
      <c r="U65" s="8"/>
      <c r="V65" s="8"/>
      <c r="W65" s="8"/>
      <c r="X65" s="8"/>
      <c r="Y65" s="9"/>
      <c r="Z65" s="8"/>
      <c r="AA65" s="8"/>
      <c r="AB65" s="10"/>
    </row>
    <row r="66" spans="1:28" customFormat="1" ht="18" customHeight="1" outlineLevel="1" x14ac:dyDescent="0.5">
      <c r="A66" s="29"/>
      <c r="B66" s="51" t="s">
        <v>62</v>
      </c>
      <c r="C66" s="63">
        <v>2833</v>
      </c>
      <c r="D66" s="63">
        <v>1460</v>
      </c>
      <c r="E66" s="63">
        <v>4293</v>
      </c>
      <c r="F66" s="63">
        <v>2970</v>
      </c>
      <c r="G66" s="63">
        <v>1009</v>
      </c>
      <c r="H66" s="63">
        <v>3979</v>
      </c>
      <c r="I66" s="63">
        <v>8272</v>
      </c>
      <c r="J66" s="64">
        <v>87</v>
      </c>
      <c r="K66" s="63">
        <v>16539</v>
      </c>
      <c r="L66" s="63">
        <v>6132</v>
      </c>
      <c r="M66" s="64">
        <v>434</v>
      </c>
      <c r="N66" s="63">
        <v>2108</v>
      </c>
      <c r="O66" s="63">
        <v>2578</v>
      </c>
      <c r="P66" s="63">
        <v>34596</v>
      </c>
      <c r="Q66" s="7"/>
      <c r="R66" s="8"/>
      <c r="S66" s="8"/>
      <c r="T66" s="8"/>
      <c r="U66" s="8"/>
      <c r="V66" s="8"/>
      <c r="W66" s="8"/>
      <c r="X66" s="8"/>
      <c r="Y66" s="9"/>
      <c r="Z66" s="9"/>
      <c r="AA66" s="8"/>
      <c r="AB66" s="10"/>
    </row>
    <row r="67" spans="1:28" customFormat="1" ht="18" customHeight="1" outlineLevel="1" x14ac:dyDescent="0.5">
      <c r="A67" s="29"/>
      <c r="B67" s="51" t="s">
        <v>63</v>
      </c>
      <c r="C67" s="63">
        <v>10138</v>
      </c>
      <c r="D67" s="63">
        <v>9920</v>
      </c>
      <c r="E67" s="63">
        <v>20058</v>
      </c>
      <c r="F67" s="63">
        <v>14131</v>
      </c>
      <c r="G67" s="63">
        <v>8747</v>
      </c>
      <c r="H67" s="63">
        <v>22878</v>
      </c>
      <c r="I67" s="63">
        <v>42936</v>
      </c>
      <c r="J67" s="63">
        <v>8627</v>
      </c>
      <c r="K67" s="63">
        <v>16483</v>
      </c>
      <c r="L67" s="63">
        <v>5691</v>
      </c>
      <c r="M67" s="63">
        <v>1708</v>
      </c>
      <c r="N67" s="63">
        <v>5410</v>
      </c>
      <c r="O67" s="63">
        <v>7445</v>
      </c>
      <c r="P67" s="63">
        <v>85931</v>
      </c>
      <c r="Q67" s="7"/>
      <c r="R67" s="8"/>
      <c r="S67" s="8"/>
      <c r="T67" s="8"/>
      <c r="U67" s="8"/>
      <c r="V67" s="8"/>
      <c r="W67" s="8"/>
      <c r="X67" s="8"/>
      <c r="Y67" s="9"/>
      <c r="Z67" s="9"/>
      <c r="AA67" s="8"/>
      <c r="AB67" s="10"/>
    </row>
    <row r="68" spans="1:28" customFormat="1" ht="18" customHeight="1" outlineLevel="1" x14ac:dyDescent="0.5">
      <c r="A68" s="29"/>
      <c r="B68" s="51" t="s">
        <v>64</v>
      </c>
      <c r="C68" s="63">
        <v>9432</v>
      </c>
      <c r="D68" s="63">
        <v>5148</v>
      </c>
      <c r="E68" s="63">
        <v>14580</v>
      </c>
      <c r="F68" s="63">
        <v>4852</v>
      </c>
      <c r="G68" s="63">
        <v>1687</v>
      </c>
      <c r="H68" s="63">
        <v>6539</v>
      </c>
      <c r="I68" s="63">
        <v>21119</v>
      </c>
      <c r="J68" s="63">
        <v>1442</v>
      </c>
      <c r="K68" s="63">
        <v>16775</v>
      </c>
      <c r="L68" s="63">
        <v>6498</v>
      </c>
      <c r="M68" s="64">
        <v>666</v>
      </c>
      <c r="N68" s="63">
        <v>1405</v>
      </c>
      <c r="O68" s="63">
        <v>2262</v>
      </c>
      <c r="P68" s="63">
        <v>49833</v>
      </c>
      <c r="Q68" s="7"/>
      <c r="R68" s="8"/>
      <c r="S68" s="8"/>
      <c r="T68" s="8"/>
      <c r="U68" s="8"/>
      <c r="V68" s="8"/>
      <c r="W68" s="8"/>
      <c r="X68" s="8"/>
      <c r="Y68" s="9"/>
      <c r="Z68" s="8"/>
      <c r="AA68" s="8"/>
      <c r="AB68" s="10"/>
    </row>
    <row r="69" spans="1:28" customFormat="1" ht="18" customHeight="1" outlineLevel="1" x14ac:dyDescent="0.5">
      <c r="A69" s="29"/>
      <c r="B69" s="51" t="s">
        <v>65</v>
      </c>
      <c r="C69" s="63">
        <v>4077</v>
      </c>
      <c r="D69" s="63">
        <v>2505</v>
      </c>
      <c r="E69" s="63">
        <v>6582</v>
      </c>
      <c r="F69" s="63">
        <v>3898</v>
      </c>
      <c r="G69" s="63">
        <v>1807</v>
      </c>
      <c r="H69" s="63">
        <v>5705</v>
      </c>
      <c r="I69" s="63">
        <v>12287</v>
      </c>
      <c r="J69" s="63">
        <v>3462</v>
      </c>
      <c r="K69" s="63">
        <v>16329</v>
      </c>
      <c r="L69" s="63">
        <v>5516</v>
      </c>
      <c r="M69" s="64">
        <v>472</v>
      </c>
      <c r="N69" s="63">
        <v>2310</v>
      </c>
      <c r="O69" s="63">
        <v>2823</v>
      </c>
      <c r="P69" s="63">
        <v>40537</v>
      </c>
      <c r="Q69" s="17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0"/>
    </row>
    <row r="70" spans="1:28" customFormat="1" ht="18" customHeight="1" outlineLevel="1" x14ac:dyDescent="0.5">
      <c r="A70" s="29"/>
      <c r="B70" s="51" t="s">
        <v>66</v>
      </c>
      <c r="C70" s="63">
        <v>23603</v>
      </c>
      <c r="D70" s="63">
        <v>20952</v>
      </c>
      <c r="E70" s="63">
        <v>44555</v>
      </c>
      <c r="F70" s="63">
        <v>5211</v>
      </c>
      <c r="G70" s="63">
        <v>1988</v>
      </c>
      <c r="H70" s="63">
        <v>7199</v>
      </c>
      <c r="I70" s="63">
        <v>51754</v>
      </c>
      <c r="J70" s="63">
        <v>2144</v>
      </c>
      <c r="K70" s="63">
        <v>16301</v>
      </c>
      <c r="L70" s="63">
        <v>5576</v>
      </c>
      <c r="M70" s="63">
        <v>1165</v>
      </c>
      <c r="N70" s="63">
        <v>3661</v>
      </c>
      <c r="O70" s="63">
        <v>6144</v>
      </c>
      <c r="P70" s="63">
        <v>82480</v>
      </c>
      <c r="Q70" s="3"/>
      <c r="R70" s="19"/>
      <c r="S70" s="19"/>
      <c r="T70" s="19"/>
      <c r="U70" s="19"/>
      <c r="V70" s="19"/>
      <c r="W70" s="19"/>
      <c r="X70" s="4"/>
      <c r="Y70" s="19"/>
      <c r="Z70" s="19"/>
      <c r="AA70" s="19"/>
      <c r="AB70" s="11"/>
    </row>
    <row r="71" spans="1:28" customFormat="1" ht="18" customHeight="1" outlineLevel="1" x14ac:dyDescent="0.5">
      <c r="A71" s="29"/>
      <c r="B71" s="51" t="s">
        <v>87</v>
      </c>
      <c r="C71" s="63">
        <v>8230</v>
      </c>
      <c r="D71" s="63">
        <v>8331</v>
      </c>
      <c r="E71" s="63">
        <v>16561</v>
      </c>
      <c r="F71" s="63">
        <v>7024</v>
      </c>
      <c r="G71" s="63">
        <v>3025</v>
      </c>
      <c r="H71" s="63">
        <v>10049</v>
      </c>
      <c r="I71" s="63">
        <v>26610</v>
      </c>
      <c r="J71" s="63">
        <v>6069</v>
      </c>
      <c r="K71" s="63">
        <v>16723</v>
      </c>
      <c r="L71" s="63">
        <v>6021</v>
      </c>
      <c r="M71" s="63">
        <v>2066</v>
      </c>
      <c r="N71" s="63">
        <v>3252</v>
      </c>
      <c r="O71" s="63">
        <v>5413</v>
      </c>
      <c r="P71" s="63">
        <v>65047</v>
      </c>
      <c r="Q71" s="7"/>
      <c r="R71" s="8"/>
      <c r="S71" s="8"/>
      <c r="T71" s="8"/>
      <c r="U71" s="8"/>
      <c r="V71" s="8"/>
      <c r="W71" s="8"/>
      <c r="X71" s="8"/>
      <c r="Y71" s="8"/>
      <c r="Z71" s="8"/>
      <c r="AA71" s="8"/>
      <c r="AB71" s="11"/>
    </row>
    <row r="72" spans="1:28" customFormat="1" ht="18" customHeight="1" outlineLevel="1" x14ac:dyDescent="0.5">
      <c r="A72" s="29"/>
      <c r="B72" s="51" t="s">
        <v>67</v>
      </c>
      <c r="C72" s="63">
        <v>2525</v>
      </c>
      <c r="D72" s="63">
        <v>2579</v>
      </c>
      <c r="E72" s="63">
        <v>5104</v>
      </c>
      <c r="F72" s="63">
        <v>2468</v>
      </c>
      <c r="G72" s="64">
        <v>607</v>
      </c>
      <c r="H72" s="63">
        <v>3075</v>
      </c>
      <c r="I72" s="63">
        <v>8179</v>
      </c>
      <c r="J72" s="64">
        <v>114</v>
      </c>
      <c r="K72" s="63">
        <v>763479</v>
      </c>
      <c r="L72" s="63">
        <v>183346</v>
      </c>
      <c r="M72" s="64">
        <v>279</v>
      </c>
      <c r="N72" s="63">
        <v>3128</v>
      </c>
      <c r="O72" s="63">
        <v>3578</v>
      </c>
      <c r="P72" s="63">
        <v>1012961</v>
      </c>
      <c r="Q72" s="7"/>
      <c r="R72" s="8"/>
      <c r="S72" s="8"/>
      <c r="T72" s="8"/>
      <c r="U72" s="8"/>
      <c r="V72" s="8"/>
      <c r="W72" s="8"/>
      <c r="X72" s="8"/>
      <c r="Y72" s="8"/>
      <c r="Z72" s="8"/>
      <c r="AA72" s="8"/>
      <c r="AB72" s="11"/>
    </row>
    <row r="73" spans="1:28" customFormat="1" ht="18" customHeight="1" outlineLevel="1" x14ac:dyDescent="0.5">
      <c r="A73" s="29"/>
      <c r="B73" s="51" t="s">
        <v>68</v>
      </c>
      <c r="C73" s="63">
        <v>1363</v>
      </c>
      <c r="D73" s="63">
        <v>1982</v>
      </c>
      <c r="E73" s="63">
        <v>3345</v>
      </c>
      <c r="F73" s="64">
        <v>888</v>
      </c>
      <c r="G73" s="64">
        <v>419</v>
      </c>
      <c r="H73" s="63">
        <v>1307</v>
      </c>
      <c r="I73" s="63">
        <v>4652</v>
      </c>
      <c r="J73" s="63">
        <v>2352</v>
      </c>
      <c r="K73" s="63">
        <v>16223</v>
      </c>
      <c r="L73" s="63">
        <v>5444</v>
      </c>
      <c r="M73" s="64">
        <v>109</v>
      </c>
      <c r="N73" s="63">
        <v>1451</v>
      </c>
      <c r="O73" s="63">
        <v>1600</v>
      </c>
      <c r="P73" s="63">
        <v>30311</v>
      </c>
      <c r="Q73" s="7"/>
      <c r="R73" s="8"/>
      <c r="S73" s="8"/>
      <c r="T73" s="8"/>
      <c r="U73" s="8"/>
      <c r="V73" s="8"/>
      <c r="W73" s="8"/>
      <c r="X73" s="8"/>
      <c r="Y73" s="8"/>
      <c r="Z73" s="8"/>
      <c r="AA73" s="8"/>
      <c r="AB73" s="11"/>
    </row>
    <row r="74" spans="1:28" customFormat="1" ht="18" customHeight="1" outlineLevel="1" x14ac:dyDescent="0.5">
      <c r="A74" s="29"/>
      <c r="B74" s="51" t="s">
        <v>69</v>
      </c>
      <c r="C74" s="63">
        <v>5882</v>
      </c>
      <c r="D74" s="63">
        <v>5162</v>
      </c>
      <c r="E74" s="63">
        <v>11044</v>
      </c>
      <c r="F74" s="63">
        <v>7460</v>
      </c>
      <c r="G74" s="63">
        <v>2887</v>
      </c>
      <c r="H74" s="63">
        <v>10347</v>
      </c>
      <c r="I74" s="63">
        <v>21391</v>
      </c>
      <c r="J74" s="64">
        <v>208</v>
      </c>
      <c r="K74" s="63">
        <v>16685</v>
      </c>
      <c r="L74" s="63">
        <v>6028</v>
      </c>
      <c r="M74" s="64">
        <v>848</v>
      </c>
      <c r="N74" s="63">
        <v>1924</v>
      </c>
      <c r="O74" s="63">
        <v>2878</v>
      </c>
      <c r="P74" s="63">
        <v>47832</v>
      </c>
      <c r="Q74" s="7"/>
      <c r="R74" s="8"/>
      <c r="S74" s="8"/>
      <c r="T74" s="8"/>
      <c r="U74" s="8"/>
      <c r="V74" s="8"/>
      <c r="W74" s="8"/>
      <c r="X74" s="8"/>
      <c r="Y74" s="8"/>
      <c r="Z74" s="8"/>
      <c r="AA74" s="8"/>
      <c r="AB74" s="11"/>
    </row>
    <row r="75" spans="1:28" customFormat="1" ht="18" customHeight="1" outlineLevel="1" x14ac:dyDescent="0.5">
      <c r="A75" s="29"/>
      <c r="B75" s="51" t="s">
        <v>70</v>
      </c>
      <c r="C75" s="63">
        <v>2775</v>
      </c>
      <c r="D75" s="63">
        <v>2839</v>
      </c>
      <c r="E75" s="63">
        <v>5614</v>
      </c>
      <c r="F75" s="63">
        <v>3908</v>
      </c>
      <c r="G75" s="63">
        <v>1104</v>
      </c>
      <c r="H75" s="63">
        <v>5012</v>
      </c>
      <c r="I75" s="63">
        <v>10626</v>
      </c>
      <c r="J75" s="64">
        <v>705</v>
      </c>
      <c r="K75" s="63">
        <v>17953</v>
      </c>
      <c r="L75" s="63">
        <v>6438</v>
      </c>
      <c r="M75" s="64">
        <v>231</v>
      </c>
      <c r="N75" s="64">
        <v>611</v>
      </c>
      <c r="O75" s="64">
        <v>944</v>
      </c>
      <c r="P75" s="63">
        <v>38739</v>
      </c>
      <c r="Q75" s="7"/>
      <c r="R75" s="8"/>
      <c r="S75" s="8"/>
      <c r="T75" s="8"/>
      <c r="U75" s="8"/>
      <c r="V75" s="8"/>
      <c r="W75" s="8"/>
      <c r="X75" s="8"/>
      <c r="Y75" s="9"/>
      <c r="Z75" s="8"/>
      <c r="AA75" s="8"/>
      <c r="AB75" s="11"/>
    </row>
    <row r="76" spans="1:28" customFormat="1" ht="18" customHeight="1" outlineLevel="1" x14ac:dyDescent="0.5">
      <c r="A76" s="29"/>
      <c r="B76" s="51" t="s">
        <v>71</v>
      </c>
      <c r="C76" s="63">
        <v>14528</v>
      </c>
      <c r="D76" s="63">
        <v>9216</v>
      </c>
      <c r="E76" s="63">
        <v>23744</v>
      </c>
      <c r="F76" s="63">
        <v>13741</v>
      </c>
      <c r="G76" s="63">
        <v>5225</v>
      </c>
      <c r="H76" s="63">
        <v>18966</v>
      </c>
      <c r="I76" s="63">
        <v>42710</v>
      </c>
      <c r="J76" s="63">
        <v>6661</v>
      </c>
      <c r="K76" s="63">
        <v>16798</v>
      </c>
      <c r="L76" s="63">
        <v>6813</v>
      </c>
      <c r="M76" s="63">
        <v>2337</v>
      </c>
      <c r="N76" s="63">
        <v>4996</v>
      </c>
      <c r="O76" s="63">
        <v>7712</v>
      </c>
      <c r="P76" s="63">
        <v>84664</v>
      </c>
      <c r="Q76" s="7"/>
      <c r="R76" s="8"/>
      <c r="S76" s="8"/>
      <c r="T76" s="8"/>
      <c r="U76" s="8"/>
      <c r="V76" s="8"/>
      <c r="W76" s="8"/>
      <c r="X76" s="8"/>
      <c r="Y76" s="8"/>
      <c r="Z76" s="8"/>
      <c r="AA76" s="8"/>
      <c r="AB76" s="11"/>
    </row>
    <row r="77" spans="1:28" customFormat="1" ht="18" customHeight="1" outlineLevel="1" x14ac:dyDescent="0.5">
      <c r="A77" s="29"/>
      <c r="B77" s="51" t="s">
        <v>72</v>
      </c>
      <c r="C77" s="63">
        <v>5757</v>
      </c>
      <c r="D77" s="63">
        <v>6761</v>
      </c>
      <c r="E77" s="63">
        <v>12518</v>
      </c>
      <c r="F77" s="63">
        <v>6567</v>
      </c>
      <c r="G77" s="63">
        <v>2389</v>
      </c>
      <c r="H77" s="63">
        <v>8956</v>
      </c>
      <c r="I77" s="63">
        <v>21474</v>
      </c>
      <c r="J77" s="63">
        <v>1883</v>
      </c>
      <c r="K77" s="63">
        <v>17599</v>
      </c>
      <c r="L77" s="63">
        <v>5532</v>
      </c>
      <c r="M77" s="63">
        <v>1378</v>
      </c>
      <c r="N77" s="63">
        <v>3283</v>
      </c>
      <c r="O77" s="63">
        <v>4686</v>
      </c>
      <c r="P77" s="63">
        <v>51941</v>
      </c>
      <c r="Q77" s="7"/>
      <c r="R77" s="8"/>
      <c r="S77" s="8"/>
      <c r="T77" s="8"/>
      <c r="U77" s="8"/>
      <c r="V77" s="8"/>
      <c r="W77" s="8"/>
      <c r="X77" s="8"/>
      <c r="Y77" s="9"/>
      <c r="Z77" s="8"/>
      <c r="AA77" s="8"/>
      <c r="AB77" s="11"/>
    </row>
    <row r="78" spans="1:28" customFormat="1" ht="18" customHeight="1" outlineLevel="1" x14ac:dyDescent="0.5">
      <c r="A78" s="29"/>
      <c r="B78" s="51" t="s">
        <v>73</v>
      </c>
      <c r="C78" s="63">
        <v>12324</v>
      </c>
      <c r="D78" s="63">
        <v>6822</v>
      </c>
      <c r="E78" s="63">
        <v>19146</v>
      </c>
      <c r="F78" s="63">
        <v>9790</v>
      </c>
      <c r="G78" s="63">
        <v>4423</v>
      </c>
      <c r="H78" s="63">
        <v>14213</v>
      </c>
      <c r="I78" s="63">
        <v>33359</v>
      </c>
      <c r="J78" s="63">
        <v>4089</v>
      </c>
      <c r="K78" s="63">
        <v>17885</v>
      </c>
      <c r="L78" s="63">
        <v>6870</v>
      </c>
      <c r="M78" s="63">
        <v>2046</v>
      </c>
      <c r="N78" s="63">
        <v>3816</v>
      </c>
      <c r="O78" s="63">
        <v>5935</v>
      </c>
      <c r="P78" s="63">
        <v>69225</v>
      </c>
      <c r="Q78" s="7"/>
      <c r="R78" s="8"/>
      <c r="S78" s="8"/>
      <c r="T78" s="8"/>
      <c r="U78" s="8"/>
      <c r="V78" s="8"/>
      <c r="W78" s="8"/>
      <c r="X78" s="8"/>
      <c r="Y78" s="8"/>
      <c r="Z78" s="8"/>
      <c r="AA78" s="8"/>
      <c r="AB78" s="11"/>
    </row>
    <row r="79" spans="1:28" customFormat="1" ht="18" customHeight="1" outlineLevel="1" x14ac:dyDescent="0.5">
      <c r="A79" s="29"/>
      <c r="B79" s="51" t="s">
        <v>74</v>
      </c>
      <c r="C79" s="63">
        <v>6835</v>
      </c>
      <c r="D79" s="63">
        <v>2705</v>
      </c>
      <c r="E79" s="63">
        <v>9540</v>
      </c>
      <c r="F79" s="63">
        <v>6392</v>
      </c>
      <c r="G79" s="63">
        <v>3196</v>
      </c>
      <c r="H79" s="63">
        <v>9588</v>
      </c>
      <c r="I79" s="63">
        <v>19128</v>
      </c>
      <c r="J79" s="64">
        <v>203</v>
      </c>
      <c r="K79" s="63">
        <v>16285</v>
      </c>
      <c r="L79" s="63">
        <v>6551</v>
      </c>
      <c r="M79" s="63">
        <v>1070</v>
      </c>
      <c r="N79" s="63">
        <v>1511</v>
      </c>
      <c r="O79" s="63">
        <v>2831</v>
      </c>
      <c r="P79" s="63">
        <v>45029</v>
      </c>
      <c r="Q79" s="17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26"/>
    </row>
    <row r="80" spans="1:28" customFormat="1" ht="18" customHeight="1" outlineLevel="1" x14ac:dyDescent="0.5">
      <c r="A80" s="29"/>
      <c r="B80" s="51" t="s">
        <v>75</v>
      </c>
      <c r="C80" s="63">
        <v>10390</v>
      </c>
      <c r="D80" s="63">
        <v>22783</v>
      </c>
      <c r="E80" s="63">
        <v>33173</v>
      </c>
      <c r="F80" s="63">
        <v>7379</v>
      </c>
      <c r="G80" s="63">
        <v>3986</v>
      </c>
      <c r="H80" s="63">
        <v>11365</v>
      </c>
      <c r="I80" s="63">
        <v>44538</v>
      </c>
      <c r="J80" s="63">
        <v>2376</v>
      </c>
      <c r="K80" s="63">
        <v>17102</v>
      </c>
      <c r="L80" s="63">
        <v>6570</v>
      </c>
      <c r="M80" s="63">
        <v>1904</v>
      </c>
      <c r="N80" s="63">
        <v>6643</v>
      </c>
      <c r="O80" s="63">
        <v>8637</v>
      </c>
      <c r="P80" s="63">
        <v>82735</v>
      </c>
    </row>
    <row r="81" spans="1:16" customFormat="1" ht="18" customHeight="1" x14ac:dyDescent="0.4">
      <c r="A81" s="28"/>
      <c r="B81" s="52" t="s">
        <v>76</v>
      </c>
      <c r="C81" s="50">
        <f>SUM(C64:C80)</f>
        <v>133408</v>
      </c>
      <c r="D81" s="50">
        <f t="shared" ref="D81:P81" si="6">SUM(D64:D80)</f>
        <v>122099</v>
      </c>
      <c r="E81" s="50">
        <f t="shared" si="6"/>
        <v>255507</v>
      </c>
      <c r="F81" s="50">
        <f t="shared" si="6"/>
        <v>108900</v>
      </c>
      <c r="G81" s="50">
        <f t="shared" si="6"/>
        <v>46811</v>
      </c>
      <c r="H81" s="50">
        <f t="shared" si="6"/>
        <v>155711</v>
      </c>
      <c r="I81" s="50">
        <f t="shared" si="6"/>
        <v>411218</v>
      </c>
      <c r="J81" s="50">
        <f t="shared" si="6"/>
        <v>45777</v>
      </c>
      <c r="K81" s="50">
        <f t="shared" si="6"/>
        <v>1033815</v>
      </c>
      <c r="L81" s="50">
        <f t="shared" si="6"/>
        <v>282953</v>
      </c>
      <c r="M81" s="50">
        <f t="shared" si="6"/>
        <v>19681</v>
      </c>
      <c r="N81" s="50">
        <f t="shared" si="6"/>
        <v>53450</v>
      </c>
      <c r="O81" s="50">
        <f t="shared" si="6"/>
        <v>76712</v>
      </c>
      <c r="P81" s="50">
        <f t="shared" si="6"/>
        <v>1934245</v>
      </c>
    </row>
    <row r="82" spans="1:16" s="27" customFormat="1" ht="20.25" customHeight="1" x14ac:dyDescent="0.4">
      <c r="A82" s="29"/>
      <c r="B82" s="52" t="s">
        <v>77</v>
      </c>
      <c r="C82" s="60">
        <f>SUM(C81+C60+C50+C40+C14)</f>
        <v>515896</v>
      </c>
      <c r="D82" s="60">
        <f>SUM(D81+D60+D50+D40+D14)</f>
        <v>451020</v>
      </c>
      <c r="E82" s="60">
        <f>SUM(E81+E60+E50+E40+E14)</f>
        <v>963309</v>
      </c>
      <c r="F82" s="60">
        <f>SUM(F81+F60+F50+F40+F14)</f>
        <v>433518</v>
      </c>
      <c r="G82" s="60">
        <f>SUM(G81+G60+G50+G40+G14)</f>
        <v>194361</v>
      </c>
      <c r="H82" s="60">
        <f>SUM(H81+H60+H50+H40+H14)</f>
        <v>624272</v>
      </c>
      <c r="I82" s="60">
        <f>SUM(I81+I60+I50+I40+I14)</f>
        <v>1583974</v>
      </c>
      <c r="J82" s="60">
        <f>SUM(J81+J60+J50+J40+J14)</f>
        <v>153775</v>
      </c>
      <c r="K82" s="60">
        <f>SUM(K81+K60+K50+K40+K14)</f>
        <v>1879094</v>
      </c>
      <c r="L82" s="60">
        <f>SUM(L81+L60+L50+L40+L14)</f>
        <v>598827</v>
      </c>
      <c r="M82" s="60">
        <f>SUM(M81+M60+M50+M40+M14)</f>
        <v>98240</v>
      </c>
      <c r="N82" s="60">
        <f>SUM(N81+N60+N50+N40+N14)</f>
        <v>199777</v>
      </c>
      <c r="O82" s="60">
        <f>SUM(O81+O60+O50+O40+O14)</f>
        <v>304386</v>
      </c>
      <c r="P82" s="60">
        <f>SUM(P81+P60+P50+P40+P14)</f>
        <v>4727329</v>
      </c>
    </row>
    <row r="83" spans="1:16" customFormat="1" x14ac:dyDescent="0.4">
      <c r="B83" s="53"/>
      <c r="C83" s="19"/>
      <c r="D83" s="19"/>
      <c r="E83" s="19"/>
      <c r="F83" s="19"/>
      <c r="G83" s="19"/>
      <c r="H83" s="19"/>
      <c r="J83" s="59"/>
      <c r="K83" s="19"/>
      <c r="L83" s="19"/>
      <c r="M83" s="19"/>
      <c r="N83" s="19"/>
      <c r="P83" s="19"/>
    </row>
    <row r="84" spans="1:16" customFormat="1" x14ac:dyDescent="0.4">
      <c r="B84" s="53"/>
      <c r="C84" s="1"/>
      <c r="D84" s="1"/>
      <c r="E84" s="1"/>
      <c r="F84" s="1"/>
      <c r="G84" s="1"/>
      <c r="H84" s="1"/>
      <c r="J84" s="59"/>
      <c r="K84" s="1"/>
      <c r="L84" s="1"/>
      <c r="M84" s="1"/>
      <c r="N84" s="1"/>
      <c r="P84" s="1"/>
    </row>
    <row r="85" spans="1:16" customFormat="1" x14ac:dyDescent="0.4">
      <c r="B85" s="53"/>
      <c r="C85" s="1"/>
      <c r="D85" s="1"/>
      <c r="E85" s="1"/>
      <c r="F85" s="1"/>
      <c r="G85" s="1"/>
      <c r="H85" s="1"/>
      <c r="J85" s="59"/>
      <c r="K85" s="1"/>
      <c r="L85" s="1"/>
      <c r="M85" s="1"/>
      <c r="N85" s="1"/>
      <c r="P85" s="1"/>
    </row>
    <row r="86" spans="1:16" customFormat="1" x14ac:dyDescent="0.4">
      <c r="B86" s="53"/>
      <c r="C86" s="1"/>
      <c r="D86" s="1"/>
      <c r="E86" s="1"/>
      <c r="F86" s="1"/>
      <c r="G86" s="1"/>
      <c r="H86" s="1"/>
      <c r="J86" s="59"/>
      <c r="K86" s="1"/>
      <c r="L86" s="1"/>
      <c r="M86" s="1"/>
      <c r="N86" s="1"/>
      <c r="P86" s="1"/>
    </row>
    <row r="87" spans="1:16" customFormat="1" x14ac:dyDescent="0.4">
      <c r="B87" s="53"/>
      <c r="C87" s="1"/>
      <c r="D87" s="1"/>
      <c r="E87" s="1"/>
      <c r="F87" s="1"/>
      <c r="G87" s="1"/>
      <c r="H87" s="1"/>
      <c r="J87" s="59"/>
      <c r="K87" s="1"/>
      <c r="L87" s="1"/>
      <c r="M87" s="1"/>
      <c r="N87" s="1"/>
      <c r="P87" s="1"/>
    </row>
    <row r="88" spans="1:16" customFormat="1" x14ac:dyDescent="0.4">
      <c r="B88" s="53"/>
      <c r="C88" s="1"/>
      <c r="D88" s="1"/>
      <c r="E88" s="1"/>
      <c r="F88" s="1"/>
      <c r="G88" s="1"/>
      <c r="H88" s="1"/>
      <c r="J88" s="59"/>
      <c r="K88" s="1"/>
      <c r="L88" s="1"/>
      <c r="M88" s="1"/>
      <c r="N88" s="1"/>
      <c r="P88" s="1"/>
    </row>
    <row r="89" spans="1:16" customFormat="1" x14ac:dyDescent="0.4">
      <c r="B89" s="53"/>
      <c r="C89" s="1"/>
      <c r="D89" s="1"/>
      <c r="E89" s="1"/>
      <c r="F89" s="1"/>
      <c r="G89" s="1"/>
      <c r="H89" s="1"/>
      <c r="J89" s="59"/>
      <c r="K89" s="1"/>
      <c r="L89" s="1"/>
      <c r="M89" s="1"/>
      <c r="N89" s="1"/>
      <c r="P89" s="1"/>
    </row>
    <row r="90" spans="1:16" customFormat="1" x14ac:dyDescent="0.4">
      <c r="B90" s="53"/>
      <c r="C90" s="1"/>
      <c r="D90" s="1"/>
      <c r="E90" s="1"/>
      <c r="F90" s="1"/>
      <c r="G90" s="1"/>
      <c r="H90" s="1"/>
      <c r="J90" s="59"/>
      <c r="K90" s="1"/>
      <c r="L90" s="1"/>
      <c r="M90" s="1"/>
      <c r="N90" s="1"/>
      <c r="P90" s="1"/>
    </row>
    <row r="91" spans="1:16" customFormat="1" x14ac:dyDescent="0.4">
      <c r="B91" s="53"/>
      <c r="C91" s="1"/>
      <c r="D91" s="1"/>
      <c r="E91" s="1"/>
      <c r="F91" s="1"/>
      <c r="G91" s="1"/>
      <c r="H91" s="1"/>
      <c r="J91" s="59"/>
      <c r="K91" s="1"/>
      <c r="L91" s="1"/>
      <c r="M91" s="1"/>
      <c r="N91" s="1"/>
      <c r="P91" s="1"/>
    </row>
    <row r="92" spans="1:16" customFormat="1" x14ac:dyDescent="0.4">
      <c r="B92" s="53"/>
      <c r="C92" s="1"/>
      <c r="D92" s="1"/>
      <c r="E92" s="1"/>
      <c r="F92" s="1"/>
      <c r="G92" s="1"/>
      <c r="H92" s="1"/>
      <c r="J92" s="59"/>
      <c r="K92" s="1"/>
      <c r="L92" s="1"/>
      <c r="M92" s="1"/>
      <c r="N92" s="1"/>
      <c r="P92" s="1"/>
    </row>
    <row r="93" spans="1:16" customFormat="1" x14ac:dyDescent="0.4">
      <c r="B93" s="53"/>
      <c r="C93" s="1"/>
      <c r="D93" s="1"/>
      <c r="E93" s="1"/>
      <c r="F93" s="1"/>
      <c r="G93" s="1"/>
      <c r="H93" s="1"/>
      <c r="J93" s="59"/>
      <c r="K93" s="1"/>
      <c r="L93" s="1"/>
      <c r="M93" s="1"/>
      <c r="N93" s="1"/>
      <c r="P93" s="1"/>
    </row>
    <row r="94" spans="1:16" customFormat="1" x14ac:dyDescent="0.4">
      <c r="B94" s="53"/>
      <c r="C94" s="1"/>
      <c r="D94" s="1"/>
      <c r="E94" s="1"/>
      <c r="F94" s="1"/>
      <c r="G94" s="1"/>
      <c r="H94" s="1"/>
      <c r="J94" s="59"/>
      <c r="K94" s="1"/>
      <c r="L94" s="1"/>
      <c r="M94" s="1"/>
      <c r="N94" s="1"/>
      <c r="P94" s="1"/>
    </row>
    <row r="95" spans="1:16" customFormat="1" ht="1.5" customHeight="1" x14ac:dyDescent="0.4">
      <c r="B95" s="53"/>
      <c r="C95" s="1"/>
      <c r="D95" s="1"/>
      <c r="E95" s="1"/>
      <c r="F95" s="1"/>
      <c r="G95" s="1"/>
      <c r="H95" s="1"/>
      <c r="J95" s="59"/>
      <c r="K95" s="1"/>
      <c r="L95" s="1"/>
      <c r="M95" s="1"/>
      <c r="N95" s="1"/>
      <c r="P95" s="1"/>
    </row>
    <row r="96" spans="1:16" customFormat="1" ht="8.25" customHeight="1" x14ac:dyDescent="0.4">
      <c r="B96" s="53"/>
      <c r="C96" s="1"/>
      <c r="D96" s="1"/>
      <c r="E96" s="1"/>
      <c r="F96" s="1"/>
      <c r="G96" s="1"/>
      <c r="H96" s="1"/>
      <c r="J96" s="59"/>
      <c r="K96" s="1"/>
      <c r="L96" s="1"/>
      <c r="M96" s="1"/>
      <c r="N96" s="1"/>
      <c r="P96" s="1"/>
    </row>
    <row r="97" spans="1:16" customFormat="1" hidden="1" x14ac:dyDescent="0.4">
      <c r="B97" s="53"/>
      <c r="C97" s="1"/>
      <c r="D97" s="1"/>
      <c r="E97" s="1"/>
      <c r="F97" s="1"/>
      <c r="G97" s="1"/>
      <c r="H97" s="1"/>
      <c r="J97" s="59"/>
      <c r="K97" s="1"/>
      <c r="L97" s="1"/>
      <c r="M97" s="1"/>
      <c r="N97" s="1"/>
      <c r="P97" s="1"/>
    </row>
    <row r="98" spans="1:16" customFormat="1" x14ac:dyDescent="0.4">
      <c r="B98" s="58"/>
      <c r="C98" s="5"/>
      <c r="D98" s="5"/>
      <c r="E98" s="14"/>
      <c r="F98" s="5"/>
      <c r="G98" s="14"/>
      <c r="H98" s="14"/>
      <c r="I98" s="14"/>
      <c r="J98" s="55"/>
      <c r="K98" s="6"/>
      <c r="L98" s="6"/>
      <c r="M98" s="6"/>
      <c r="N98" s="6"/>
      <c r="P98" s="14"/>
    </row>
    <row r="99" spans="1:16" customFormat="1" ht="16.350000000000001" x14ac:dyDescent="0.5">
      <c r="A99" s="12"/>
      <c r="B99" s="58"/>
      <c r="C99" s="14"/>
      <c r="D99" s="14"/>
      <c r="E99" s="14"/>
      <c r="F99" s="5"/>
      <c r="G99" s="14"/>
      <c r="H99" s="15"/>
      <c r="I99" s="14"/>
      <c r="J99" s="59"/>
      <c r="K99" s="14"/>
      <c r="L99" s="14"/>
      <c r="M99" s="14"/>
      <c r="N99" s="14"/>
      <c r="P99" s="14"/>
    </row>
    <row r="100" spans="1:16" customFormat="1" x14ac:dyDescent="0.4">
      <c r="A100" s="6"/>
      <c r="B100" s="58"/>
      <c r="C100" s="8"/>
      <c r="D100" s="8"/>
      <c r="E100" s="8"/>
      <c r="F100" s="8"/>
      <c r="G100" s="8"/>
      <c r="H100" s="8"/>
      <c r="I100" s="8"/>
      <c r="J100" s="61"/>
      <c r="K100" s="9"/>
      <c r="L100" s="9"/>
      <c r="M100" s="9"/>
      <c r="N100" s="9"/>
      <c r="P100" s="8"/>
    </row>
    <row r="101" spans="1:16" customFormat="1" x14ac:dyDescent="0.4">
      <c r="A101" s="6"/>
      <c r="B101" s="7"/>
      <c r="C101" s="8"/>
      <c r="D101" s="8"/>
      <c r="E101" s="8"/>
      <c r="F101" s="8"/>
      <c r="G101" s="8"/>
      <c r="H101" s="8"/>
      <c r="I101" s="8"/>
      <c r="J101" s="61"/>
      <c r="K101" s="9"/>
      <c r="L101" s="9"/>
      <c r="M101" s="9"/>
      <c r="N101" s="9"/>
      <c r="P101" s="8"/>
    </row>
    <row r="102" spans="1:16" customFormat="1" x14ac:dyDescent="0.4">
      <c r="A102" s="6"/>
      <c r="B102" s="7"/>
      <c r="C102" s="8"/>
      <c r="D102" s="8"/>
      <c r="E102" s="8"/>
      <c r="F102" s="8"/>
      <c r="G102" s="9"/>
      <c r="H102" s="8"/>
      <c r="I102" s="8"/>
      <c r="J102" s="61"/>
      <c r="K102" s="9"/>
      <c r="L102" s="9"/>
      <c r="M102" s="9"/>
      <c r="N102" s="9"/>
      <c r="P102" s="8"/>
    </row>
    <row r="103" spans="1:16" customFormat="1" x14ac:dyDescent="0.4">
      <c r="A103" s="6"/>
      <c r="B103" s="7"/>
      <c r="C103" s="8"/>
      <c r="D103" s="8"/>
      <c r="E103" s="8"/>
      <c r="F103" s="8"/>
      <c r="G103" s="8"/>
      <c r="H103" s="8"/>
      <c r="I103" s="8"/>
      <c r="J103" s="61"/>
      <c r="K103" s="9"/>
      <c r="L103" s="9"/>
      <c r="M103" s="9"/>
      <c r="N103" s="9"/>
      <c r="P103" s="8"/>
    </row>
    <row r="104" spans="1:16" customFormat="1" x14ac:dyDescent="0.4">
      <c r="A104" s="6"/>
      <c r="B104" s="7"/>
      <c r="C104" s="8"/>
      <c r="D104" s="8"/>
      <c r="E104" s="8"/>
      <c r="F104" s="8"/>
      <c r="G104" s="8"/>
      <c r="H104" s="8"/>
      <c r="I104" s="8"/>
      <c r="J104" s="62"/>
      <c r="K104" s="8"/>
      <c r="L104" s="9"/>
      <c r="M104" s="9"/>
      <c r="N104" s="9"/>
      <c r="P104" s="8"/>
    </row>
    <row r="105" spans="1:16" customFormat="1" x14ac:dyDescent="0.4">
      <c r="A105" s="6"/>
      <c r="B105" s="7"/>
      <c r="C105" s="8"/>
      <c r="D105" s="8"/>
      <c r="E105" s="8"/>
      <c r="F105" s="8"/>
      <c r="G105" s="8"/>
      <c r="H105" s="8"/>
      <c r="I105" s="8"/>
      <c r="J105" s="61"/>
      <c r="K105" s="9"/>
      <c r="L105" s="9"/>
      <c r="M105" s="9"/>
      <c r="N105" s="9"/>
      <c r="P105" s="8"/>
    </row>
    <row r="106" spans="1:16" customFormat="1" x14ac:dyDescent="0.4">
      <c r="A106" s="6"/>
      <c r="B106" s="7"/>
      <c r="C106" s="8"/>
      <c r="D106" s="8"/>
      <c r="E106" s="8"/>
      <c r="F106" s="8"/>
      <c r="G106" s="8"/>
      <c r="H106" s="8"/>
      <c r="I106" s="8"/>
      <c r="J106" s="62"/>
      <c r="K106" s="8"/>
      <c r="L106" s="8"/>
      <c r="M106" s="8"/>
      <c r="N106" s="8"/>
      <c r="P106" s="8"/>
    </row>
    <row r="107" spans="1:16" customFormat="1" x14ac:dyDescent="0.4">
      <c r="A107" s="6"/>
      <c r="B107" s="17"/>
      <c r="C107" s="14"/>
      <c r="D107" s="14"/>
      <c r="E107" s="14"/>
      <c r="F107" s="14"/>
      <c r="G107" s="14"/>
      <c r="H107" s="14"/>
      <c r="I107" s="14"/>
      <c r="J107" s="59"/>
      <c r="K107" s="14"/>
      <c r="L107" s="14"/>
      <c r="M107" s="14"/>
      <c r="N107" s="14"/>
      <c r="P107" s="14"/>
    </row>
    <row r="108" spans="1:16" customFormat="1" ht="13.7" x14ac:dyDescent="0.45">
      <c r="A108" s="18"/>
      <c r="B108" s="3"/>
      <c r="C108" s="19"/>
      <c r="D108" s="19"/>
      <c r="E108" s="19"/>
      <c r="F108" s="19"/>
      <c r="G108" s="19"/>
      <c r="H108" s="19"/>
      <c r="I108" s="4"/>
      <c r="J108" s="59"/>
      <c r="K108" s="19"/>
      <c r="L108" s="19"/>
      <c r="M108" s="19"/>
      <c r="N108" s="19"/>
      <c r="P108" s="19"/>
    </row>
    <row r="109" spans="1:16" customFormat="1" x14ac:dyDescent="0.4">
      <c r="A109" s="6"/>
      <c r="B109" s="7"/>
      <c r="C109" s="8"/>
      <c r="D109" s="8"/>
      <c r="E109" s="8"/>
      <c r="F109" s="8"/>
      <c r="G109" s="8"/>
      <c r="H109" s="8"/>
      <c r="I109" s="8"/>
      <c r="J109" s="61"/>
      <c r="K109" s="9"/>
      <c r="L109" s="8"/>
      <c r="M109" s="8"/>
      <c r="N109" s="8"/>
      <c r="P109" s="8"/>
    </row>
    <row r="110" spans="1:16" customFormat="1" x14ac:dyDescent="0.4">
      <c r="A110" s="6"/>
      <c r="B110" s="7"/>
      <c r="C110" s="8"/>
      <c r="D110" s="8"/>
      <c r="E110" s="8"/>
      <c r="F110" s="8"/>
      <c r="G110" s="8"/>
      <c r="H110" s="8"/>
      <c r="I110" s="8"/>
      <c r="J110" s="61"/>
      <c r="K110" s="9"/>
      <c r="L110" s="8"/>
      <c r="M110" s="8"/>
      <c r="N110" s="8"/>
      <c r="P110" s="8"/>
    </row>
    <row r="111" spans="1:16" customFormat="1" x14ac:dyDescent="0.4">
      <c r="A111" s="6"/>
      <c r="B111" s="7"/>
      <c r="C111" s="8"/>
      <c r="D111" s="8"/>
      <c r="E111" s="8"/>
      <c r="F111" s="8"/>
      <c r="G111" s="8"/>
      <c r="H111" s="8"/>
      <c r="I111" s="8"/>
      <c r="J111" s="61"/>
      <c r="K111" s="9"/>
      <c r="L111" s="8"/>
      <c r="M111" s="8"/>
      <c r="N111" s="8"/>
      <c r="P111" s="8"/>
    </row>
    <row r="112" spans="1:16" customFormat="1" x14ac:dyDescent="0.4">
      <c r="A112" s="6"/>
      <c r="B112" s="7"/>
      <c r="C112" s="8"/>
      <c r="D112" s="8"/>
      <c r="E112" s="8"/>
      <c r="F112" s="8"/>
      <c r="G112" s="8"/>
      <c r="H112" s="8"/>
      <c r="I112" s="8"/>
      <c r="J112" s="61"/>
      <c r="K112" s="9"/>
      <c r="L112" s="9"/>
      <c r="M112" s="9"/>
      <c r="N112" s="9"/>
      <c r="P112" s="8"/>
    </row>
    <row r="113" spans="1:16" customFormat="1" x14ac:dyDescent="0.4">
      <c r="A113" s="6"/>
      <c r="B113" s="7"/>
      <c r="C113" s="8"/>
      <c r="D113" s="8"/>
      <c r="E113" s="8"/>
      <c r="F113" s="8"/>
      <c r="G113" s="8"/>
      <c r="H113" s="8"/>
      <c r="I113" s="8"/>
      <c r="J113" s="61"/>
      <c r="K113" s="9"/>
      <c r="L113" s="8"/>
      <c r="M113" s="8"/>
      <c r="N113" s="8"/>
      <c r="P113" s="8"/>
    </row>
    <row r="114" spans="1:16" customFormat="1" x14ac:dyDescent="0.4">
      <c r="A114" s="6"/>
      <c r="B114" s="7"/>
      <c r="C114" s="8"/>
      <c r="D114" s="8"/>
      <c r="E114" s="8"/>
      <c r="F114" s="8"/>
      <c r="G114" s="8"/>
      <c r="H114" s="8"/>
      <c r="I114" s="8"/>
      <c r="J114" s="61"/>
      <c r="K114" s="9"/>
      <c r="L114" s="9"/>
      <c r="M114" s="9"/>
      <c r="N114" s="9"/>
      <c r="P114" s="8"/>
    </row>
    <row r="115" spans="1:16" customFormat="1" x14ac:dyDescent="0.4">
      <c r="A115" s="6"/>
      <c r="B115" s="7"/>
      <c r="C115" s="8"/>
      <c r="D115" s="8"/>
      <c r="E115" s="8"/>
      <c r="F115" s="8"/>
      <c r="G115" s="8"/>
      <c r="H115" s="8"/>
      <c r="I115" s="8"/>
      <c r="J115" s="61"/>
      <c r="K115" s="9"/>
      <c r="L115" s="9"/>
      <c r="M115" s="9"/>
      <c r="N115" s="9"/>
      <c r="P115" s="8"/>
    </row>
    <row r="116" spans="1:16" customFormat="1" x14ac:dyDescent="0.4">
      <c r="A116" s="6"/>
      <c r="B116" s="7"/>
      <c r="C116" s="8"/>
      <c r="D116" s="8"/>
      <c r="E116" s="8"/>
      <c r="F116" s="8"/>
      <c r="G116" s="8"/>
      <c r="H116" s="8"/>
      <c r="I116" s="8"/>
      <c r="J116" s="61"/>
      <c r="K116" s="9"/>
      <c r="L116" s="8"/>
      <c r="M116" s="8"/>
      <c r="N116" s="8"/>
      <c r="P116" s="8"/>
    </row>
    <row r="117" spans="1:16" customFormat="1" x14ac:dyDescent="0.4">
      <c r="A117" s="20"/>
      <c r="B117" s="17"/>
      <c r="C117" s="14"/>
      <c r="D117" s="14"/>
      <c r="E117" s="14"/>
      <c r="F117" s="14"/>
      <c r="G117" s="14"/>
      <c r="H117" s="14"/>
      <c r="I117" s="14"/>
      <c r="J117" s="59"/>
      <c r="K117" s="14"/>
      <c r="L117" s="14"/>
      <c r="M117" s="14"/>
      <c r="N117" s="14"/>
      <c r="P117" s="14"/>
    </row>
    <row r="118" spans="1:16" customFormat="1" ht="16.350000000000001" x14ac:dyDescent="0.5">
      <c r="A118" s="21"/>
      <c r="B118" s="3"/>
      <c r="C118" s="19"/>
      <c r="D118" s="19"/>
      <c r="E118" s="19"/>
      <c r="F118" s="19"/>
      <c r="G118" s="19"/>
      <c r="H118" s="19"/>
      <c r="I118" s="4"/>
      <c r="J118" s="59"/>
      <c r="K118" s="19"/>
      <c r="L118" s="19"/>
      <c r="M118" s="19"/>
      <c r="N118" s="19"/>
      <c r="P118" s="19"/>
    </row>
    <row r="119" spans="1:16" customFormat="1" x14ac:dyDescent="0.4">
      <c r="A119" s="6"/>
      <c r="B119" s="7"/>
      <c r="C119" s="8"/>
      <c r="D119" s="8"/>
      <c r="E119" s="8"/>
      <c r="F119" s="8"/>
      <c r="G119" s="8"/>
      <c r="H119" s="8"/>
      <c r="I119" s="8"/>
      <c r="J119" s="62"/>
      <c r="K119" s="8"/>
      <c r="L119" s="8"/>
      <c r="M119" s="8"/>
      <c r="N119" s="8"/>
      <c r="P119" s="8"/>
    </row>
    <row r="120" spans="1:16" customFormat="1" x14ac:dyDescent="0.4">
      <c r="A120" s="6"/>
      <c r="B120" s="7"/>
      <c r="C120" s="8"/>
      <c r="D120" s="8"/>
      <c r="E120" s="8"/>
      <c r="F120" s="8"/>
      <c r="G120" s="8"/>
      <c r="H120" s="8"/>
      <c r="I120" s="8"/>
      <c r="J120" s="62"/>
      <c r="K120" s="8"/>
      <c r="L120" s="8"/>
      <c r="M120" s="8"/>
      <c r="N120" s="8"/>
      <c r="P120" s="8"/>
    </row>
    <row r="121" spans="1:16" customFormat="1" x14ac:dyDescent="0.4">
      <c r="A121" s="6"/>
      <c r="B121" s="7"/>
      <c r="C121" s="8"/>
      <c r="D121" s="8"/>
      <c r="E121" s="8"/>
      <c r="F121" s="8"/>
      <c r="G121" s="8"/>
      <c r="H121" s="8"/>
      <c r="I121" s="8"/>
      <c r="J121" s="62"/>
      <c r="K121" s="8"/>
      <c r="L121" s="8"/>
      <c r="M121" s="8"/>
      <c r="N121" s="8"/>
      <c r="P121" s="8"/>
    </row>
    <row r="122" spans="1:16" customFormat="1" x14ac:dyDescent="0.4">
      <c r="A122" s="6"/>
      <c r="B122" s="7"/>
      <c r="C122" s="8"/>
      <c r="D122" s="8"/>
      <c r="E122" s="8"/>
      <c r="F122" s="8"/>
      <c r="G122" s="8"/>
      <c r="H122" s="8"/>
      <c r="I122" s="8"/>
      <c r="J122" s="62"/>
      <c r="K122" s="8"/>
      <c r="L122" s="8"/>
      <c r="M122" s="8"/>
      <c r="N122" s="8"/>
      <c r="P122" s="8"/>
    </row>
    <row r="123" spans="1:16" customFormat="1" x14ac:dyDescent="0.4">
      <c r="A123" s="6"/>
      <c r="B123" s="7"/>
      <c r="C123" s="8"/>
      <c r="D123" s="8"/>
      <c r="E123" s="8"/>
      <c r="F123" s="8"/>
      <c r="G123" s="8"/>
      <c r="H123" s="8"/>
      <c r="I123" s="8"/>
      <c r="J123" s="61"/>
      <c r="K123" s="9"/>
      <c r="L123" s="8"/>
      <c r="M123" s="8"/>
      <c r="N123" s="8"/>
      <c r="P123" s="8"/>
    </row>
    <row r="124" spans="1:16" customFormat="1" x14ac:dyDescent="0.4">
      <c r="A124" s="6"/>
      <c r="B124" s="7"/>
      <c r="C124" s="8"/>
      <c r="D124" s="8"/>
      <c r="E124" s="8"/>
      <c r="F124" s="8"/>
      <c r="G124" s="8"/>
      <c r="H124" s="8"/>
      <c r="I124" s="8"/>
      <c r="J124" s="62"/>
      <c r="K124" s="8"/>
      <c r="L124" s="8"/>
      <c r="M124" s="8"/>
      <c r="N124" s="8"/>
      <c r="P124" s="8"/>
    </row>
    <row r="125" spans="1:16" customFormat="1" x14ac:dyDescent="0.4">
      <c r="A125" s="6"/>
      <c r="B125" s="7"/>
      <c r="C125" s="8"/>
      <c r="D125" s="8"/>
      <c r="E125" s="8"/>
      <c r="F125" s="8"/>
      <c r="G125" s="8"/>
      <c r="H125" s="8"/>
      <c r="I125" s="8"/>
      <c r="J125" s="61"/>
      <c r="K125" s="9"/>
      <c r="L125" s="8"/>
      <c r="M125" s="8"/>
      <c r="N125" s="8"/>
      <c r="P125" s="8"/>
    </row>
    <row r="126" spans="1:16" customFormat="1" x14ac:dyDescent="0.4">
      <c r="A126" s="6"/>
      <c r="B126" s="7"/>
      <c r="C126" s="8"/>
      <c r="D126" s="8"/>
      <c r="E126" s="8"/>
      <c r="F126" s="8"/>
      <c r="G126" s="8"/>
      <c r="H126" s="8"/>
      <c r="I126" s="8"/>
      <c r="J126" s="62"/>
      <c r="K126" s="8"/>
      <c r="L126" s="8"/>
      <c r="M126" s="8"/>
      <c r="N126" s="8"/>
      <c r="P126" s="8"/>
    </row>
    <row r="127" spans="1:16" customFormat="1" x14ac:dyDescent="0.4">
      <c r="A127" s="6"/>
      <c r="B127" s="17"/>
      <c r="C127" s="14"/>
      <c r="D127" s="14"/>
      <c r="E127" s="14"/>
      <c r="F127" s="14"/>
      <c r="G127" s="14"/>
      <c r="H127" s="14"/>
      <c r="I127" s="14"/>
      <c r="J127" s="59"/>
      <c r="K127" s="14"/>
      <c r="L127" s="14"/>
      <c r="M127" s="14"/>
      <c r="N127" s="14"/>
      <c r="P127" s="14"/>
    </row>
    <row r="128" spans="1:16" customFormat="1" x14ac:dyDescent="0.4">
      <c r="B128" s="3"/>
      <c r="C128" s="1"/>
      <c r="D128" s="1"/>
      <c r="E128" s="1"/>
      <c r="F128" s="1"/>
      <c r="G128" s="1"/>
      <c r="H128" s="1"/>
      <c r="J128" s="59"/>
      <c r="K128" s="1"/>
      <c r="L128" s="1"/>
      <c r="M128" s="1"/>
      <c r="N128" s="1"/>
      <c r="P128" s="1"/>
    </row>
    <row r="129" spans="2:16" customFormat="1" x14ac:dyDescent="0.4">
      <c r="B129" s="3"/>
      <c r="C129" s="1"/>
      <c r="D129" s="1"/>
      <c r="E129" s="1"/>
      <c r="F129" s="1"/>
      <c r="G129" s="1"/>
      <c r="H129" s="1"/>
      <c r="J129" s="59"/>
      <c r="K129" s="1"/>
      <c r="L129" s="1"/>
      <c r="M129" s="1"/>
      <c r="N129" s="1"/>
      <c r="P129" s="1"/>
    </row>
    <row r="130" spans="2:16" customFormat="1" x14ac:dyDescent="0.4">
      <c r="B130" s="3"/>
      <c r="C130" s="1"/>
      <c r="D130" s="1"/>
      <c r="E130" s="1"/>
      <c r="F130" s="1"/>
      <c r="G130" s="1"/>
      <c r="H130" s="1"/>
      <c r="J130" s="59"/>
      <c r="K130" s="1"/>
      <c r="L130" s="1"/>
      <c r="M130" s="1"/>
      <c r="N130" s="1"/>
      <c r="P130" s="1"/>
    </row>
    <row r="131" spans="2:16" customFormat="1" x14ac:dyDescent="0.4">
      <c r="B131" s="3"/>
      <c r="C131" s="1"/>
      <c r="D131" s="1"/>
      <c r="E131" s="1"/>
      <c r="F131" s="1"/>
      <c r="G131" s="1"/>
      <c r="H131" s="1"/>
      <c r="J131" s="59"/>
      <c r="K131" s="1"/>
      <c r="L131" s="1"/>
      <c r="M131" s="1"/>
      <c r="N131" s="1"/>
      <c r="P131" s="1"/>
    </row>
    <row r="132" spans="2:16" customFormat="1" x14ac:dyDescent="0.4">
      <c r="B132" s="3"/>
      <c r="C132" s="1"/>
      <c r="D132" s="1"/>
      <c r="E132" s="1"/>
      <c r="F132" s="1"/>
      <c r="G132" s="1"/>
      <c r="H132" s="1"/>
      <c r="J132" s="59"/>
      <c r="K132" s="1"/>
      <c r="L132" s="1"/>
      <c r="M132" s="1"/>
      <c r="N132" s="1"/>
      <c r="P132" s="1"/>
    </row>
    <row r="133" spans="2:16" customFormat="1" x14ac:dyDescent="0.4">
      <c r="B133" s="3"/>
      <c r="C133" s="1"/>
      <c r="D133" s="1"/>
      <c r="E133" s="1"/>
      <c r="F133" s="1"/>
      <c r="G133" s="1"/>
      <c r="H133" s="1"/>
      <c r="J133" s="59"/>
      <c r="K133" s="1"/>
      <c r="L133" s="1"/>
      <c r="M133" s="1"/>
      <c r="N133" s="1"/>
      <c r="P133" s="1"/>
    </row>
    <row r="134" spans="2:16" customFormat="1" x14ac:dyDescent="0.4">
      <c r="B134" s="3"/>
      <c r="C134" s="1"/>
      <c r="D134" s="1"/>
      <c r="E134" s="1"/>
      <c r="F134" s="1"/>
      <c r="G134" s="1"/>
      <c r="H134" s="1"/>
      <c r="J134" s="59"/>
      <c r="K134" s="1"/>
      <c r="L134" s="1"/>
      <c r="M134" s="1"/>
      <c r="N134" s="1"/>
      <c r="P134" s="1"/>
    </row>
    <row r="135" spans="2:16" customFormat="1" x14ac:dyDescent="0.4">
      <c r="B135" s="3"/>
      <c r="C135" s="1"/>
      <c r="D135" s="1"/>
      <c r="E135" s="1"/>
      <c r="F135" s="1"/>
      <c r="G135" s="1"/>
      <c r="H135" s="1"/>
      <c r="J135" s="59"/>
      <c r="K135" s="1"/>
      <c r="L135" s="1"/>
      <c r="M135" s="1"/>
      <c r="N135" s="1"/>
      <c r="P135" s="1"/>
    </row>
    <row r="136" spans="2:16" customFormat="1" x14ac:dyDescent="0.4">
      <c r="B136" s="3"/>
      <c r="C136" s="1"/>
      <c r="D136" s="1"/>
      <c r="E136" s="1"/>
      <c r="F136" s="1"/>
      <c r="G136" s="1"/>
      <c r="H136" s="1"/>
      <c r="J136" s="59"/>
      <c r="K136" s="1"/>
      <c r="L136" s="1"/>
      <c r="M136" s="1"/>
      <c r="N136" s="1"/>
      <c r="P136" s="1"/>
    </row>
    <row r="137" spans="2:16" customFormat="1" x14ac:dyDescent="0.4">
      <c r="B137" s="3"/>
      <c r="C137" s="1"/>
      <c r="D137" s="1"/>
      <c r="E137" s="1"/>
      <c r="F137" s="1"/>
      <c r="G137" s="1"/>
      <c r="H137" s="1"/>
      <c r="J137" s="59"/>
      <c r="K137" s="1"/>
      <c r="L137" s="1"/>
      <c r="M137" s="1"/>
      <c r="N137" s="1"/>
      <c r="P137" s="1"/>
    </row>
    <row r="138" spans="2:16" customFormat="1" x14ac:dyDescent="0.4">
      <c r="B138" s="3"/>
      <c r="C138" s="1"/>
      <c r="D138" s="1"/>
      <c r="E138" s="1"/>
      <c r="F138" s="1"/>
      <c r="G138" s="1"/>
      <c r="H138" s="1"/>
      <c r="J138" s="59"/>
      <c r="K138" s="1"/>
      <c r="L138" s="1"/>
      <c r="M138" s="1"/>
      <c r="N138" s="1"/>
      <c r="P138" s="1"/>
    </row>
    <row r="139" spans="2:16" customFormat="1" x14ac:dyDescent="0.4">
      <c r="B139" s="3"/>
      <c r="C139" s="1"/>
      <c r="D139" s="1"/>
      <c r="E139" s="1"/>
      <c r="F139" s="1"/>
      <c r="G139" s="1"/>
      <c r="H139" s="1"/>
      <c r="J139" s="59"/>
      <c r="K139" s="1"/>
      <c r="L139" s="1"/>
      <c r="M139" s="1"/>
      <c r="N139" s="1"/>
      <c r="P139" s="1"/>
    </row>
    <row r="140" spans="2:16" customFormat="1" x14ac:dyDescent="0.4">
      <c r="B140" s="3"/>
      <c r="C140" s="1"/>
      <c r="D140" s="1"/>
      <c r="E140" s="1"/>
      <c r="F140" s="1"/>
      <c r="G140" s="1"/>
      <c r="H140" s="1"/>
      <c r="J140" s="59"/>
      <c r="K140" s="1"/>
      <c r="L140" s="1"/>
      <c r="M140" s="1"/>
      <c r="N140" s="1"/>
      <c r="P140" s="1"/>
    </row>
    <row r="141" spans="2:16" customFormat="1" x14ac:dyDescent="0.4">
      <c r="B141" s="3"/>
      <c r="C141" s="1"/>
      <c r="D141" s="1"/>
      <c r="E141" s="1"/>
      <c r="F141" s="1"/>
      <c r="G141" s="1"/>
      <c r="H141" s="1"/>
      <c r="J141" s="59"/>
      <c r="K141" s="1"/>
      <c r="L141" s="1"/>
      <c r="M141" s="1"/>
      <c r="N141" s="1"/>
      <c r="P141" s="1"/>
    </row>
    <row r="142" spans="2:16" customFormat="1" x14ac:dyDescent="0.4">
      <c r="B142" s="3"/>
      <c r="C142" s="1"/>
      <c r="D142" s="1"/>
      <c r="E142" s="1"/>
      <c r="F142" s="1"/>
      <c r="G142" s="1"/>
      <c r="H142" s="1"/>
      <c r="J142" s="59"/>
      <c r="K142" s="1"/>
      <c r="L142" s="1"/>
      <c r="M142" s="1"/>
      <c r="N142" s="1"/>
      <c r="P142" s="1"/>
    </row>
    <row r="143" spans="2:16" customFormat="1" x14ac:dyDescent="0.4">
      <c r="B143" s="3"/>
      <c r="C143" s="1"/>
      <c r="D143" s="1"/>
      <c r="E143" s="1"/>
      <c r="F143" s="1"/>
      <c r="G143" s="1"/>
      <c r="H143" s="1"/>
      <c r="J143" s="59"/>
      <c r="K143" s="1"/>
      <c r="L143" s="1"/>
      <c r="M143" s="1"/>
      <c r="N143" s="1"/>
      <c r="P143" s="1"/>
    </row>
    <row r="144" spans="2:16" customFormat="1" x14ac:dyDescent="0.4">
      <c r="B144" s="3"/>
      <c r="C144" s="1"/>
      <c r="D144" s="1"/>
      <c r="E144" s="1"/>
      <c r="F144" s="1"/>
      <c r="G144" s="1"/>
      <c r="H144" s="1"/>
      <c r="J144" s="59"/>
      <c r="K144" s="1"/>
      <c r="L144" s="1"/>
      <c r="M144" s="1"/>
      <c r="N144" s="1"/>
      <c r="P144" s="1"/>
    </row>
    <row r="145" spans="2:16" customFormat="1" x14ac:dyDescent="0.4">
      <c r="B145" s="3"/>
      <c r="C145" s="1"/>
      <c r="D145" s="1"/>
      <c r="E145" s="1"/>
      <c r="F145" s="1"/>
      <c r="G145" s="1"/>
      <c r="H145" s="1"/>
      <c r="J145" s="59"/>
      <c r="K145" s="1"/>
      <c r="L145" s="1"/>
      <c r="M145" s="1"/>
      <c r="N145" s="1"/>
      <c r="P145" s="1"/>
    </row>
    <row r="146" spans="2:16" customFormat="1" x14ac:dyDescent="0.4">
      <c r="B146" s="3"/>
      <c r="C146" s="1"/>
      <c r="D146" s="1"/>
      <c r="E146" s="1"/>
      <c r="F146" s="1"/>
      <c r="G146" s="1"/>
      <c r="H146" s="1"/>
      <c r="J146" s="59"/>
      <c r="K146" s="1"/>
      <c r="L146" s="1"/>
      <c r="M146" s="1"/>
      <c r="N146" s="1"/>
      <c r="P146" s="1"/>
    </row>
    <row r="147" spans="2:16" customFormat="1" x14ac:dyDescent="0.4">
      <c r="B147" s="3"/>
      <c r="C147" s="1"/>
      <c r="D147" s="1"/>
      <c r="E147" s="1"/>
      <c r="F147" s="1"/>
      <c r="G147" s="1"/>
      <c r="H147" s="1"/>
      <c r="J147" s="59"/>
      <c r="K147" s="1"/>
      <c r="L147" s="1"/>
      <c r="M147" s="1"/>
      <c r="N147" s="1"/>
      <c r="P147" s="1"/>
    </row>
    <row r="148" spans="2:16" customFormat="1" x14ac:dyDescent="0.4">
      <c r="B148" s="3"/>
      <c r="C148" s="1"/>
      <c r="D148" s="1"/>
      <c r="E148" s="1"/>
      <c r="F148" s="1"/>
      <c r="G148" s="1"/>
      <c r="H148" s="1"/>
      <c r="J148" s="59"/>
      <c r="K148" s="1"/>
      <c r="L148" s="1"/>
      <c r="M148" s="1"/>
      <c r="N148" s="1"/>
      <c r="P148" s="1"/>
    </row>
    <row r="149" spans="2:16" customFormat="1" x14ac:dyDescent="0.4">
      <c r="B149" s="3"/>
      <c r="C149" s="1"/>
      <c r="D149" s="1"/>
      <c r="E149" s="1"/>
      <c r="F149" s="1"/>
      <c r="G149" s="1"/>
      <c r="H149" s="1"/>
      <c r="J149" s="59"/>
      <c r="K149" s="1"/>
      <c r="L149" s="1"/>
      <c r="M149" s="1"/>
      <c r="N149" s="1"/>
      <c r="P149" s="1"/>
    </row>
    <row r="150" spans="2:16" customFormat="1" x14ac:dyDescent="0.4">
      <c r="B150" s="3"/>
      <c r="C150" s="1"/>
      <c r="D150" s="1"/>
      <c r="E150" s="1"/>
      <c r="F150" s="1"/>
      <c r="G150" s="1"/>
      <c r="H150" s="1"/>
      <c r="J150" s="59"/>
      <c r="K150" s="1"/>
      <c r="L150" s="1"/>
      <c r="M150" s="1"/>
      <c r="N150" s="1"/>
      <c r="P150" s="1"/>
    </row>
    <row r="151" spans="2:16" customFormat="1" x14ac:dyDescent="0.4">
      <c r="B151" s="3"/>
      <c r="C151" s="1"/>
      <c r="D151" s="1"/>
      <c r="E151" s="1"/>
      <c r="F151" s="1"/>
      <c r="G151" s="1"/>
      <c r="H151" s="1"/>
      <c r="J151" s="59"/>
      <c r="K151" s="1"/>
      <c r="L151" s="1"/>
      <c r="M151" s="1"/>
      <c r="N151" s="1"/>
      <c r="P151" s="1"/>
    </row>
    <row r="152" spans="2:16" customFormat="1" x14ac:dyDescent="0.4">
      <c r="B152" s="3"/>
      <c r="C152" s="1"/>
      <c r="D152" s="1"/>
      <c r="E152" s="1"/>
      <c r="F152" s="1"/>
      <c r="G152" s="1"/>
      <c r="H152" s="1"/>
      <c r="J152" s="59"/>
      <c r="K152" s="1"/>
      <c r="L152" s="1"/>
      <c r="M152" s="1"/>
      <c r="N152" s="1"/>
      <c r="P152" s="1"/>
    </row>
    <row r="153" spans="2:16" customFormat="1" x14ac:dyDescent="0.4">
      <c r="B153" s="3"/>
      <c r="C153" s="1"/>
      <c r="D153" s="1"/>
      <c r="E153" s="1"/>
      <c r="F153" s="1"/>
      <c r="G153" s="1"/>
      <c r="H153" s="1"/>
      <c r="J153" s="59"/>
      <c r="K153" s="1"/>
      <c r="L153" s="1"/>
      <c r="M153" s="1"/>
      <c r="N153" s="1"/>
      <c r="P153" s="1"/>
    </row>
    <row r="154" spans="2:16" customFormat="1" x14ac:dyDescent="0.4">
      <c r="B154" s="3"/>
      <c r="C154" s="1"/>
      <c r="D154" s="1"/>
      <c r="E154" s="1"/>
      <c r="F154" s="1"/>
      <c r="G154" s="1"/>
      <c r="H154" s="1"/>
      <c r="J154" s="59"/>
      <c r="K154" s="1"/>
      <c r="L154" s="1"/>
      <c r="M154" s="1"/>
      <c r="N154" s="1"/>
      <c r="P154" s="1"/>
    </row>
    <row r="155" spans="2:16" customFormat="1" x14ac:dyDescent="0.4">
      <c r="B155" s="3"/>
      <c r="C155" s="1"/>
      <c r="D155" s="1"/>
      <c r="E155" s="1"/>
      <c r="F155" s="1"/>
      <c r="G155" s="1"/>
      <c r="H155" s="1"/>
      <c r="J155" s="59"/>
      <c r="K155" s="1"/>
      <c r="L155" s="1"/>
      <c r="M155" s="1"/>
      <c r="N155" s="1"/>
      <c r="P155" s="1"/>
    </row>
    <row r="156" spans="2:16" customFormat="1" x14ac:dyDescent="0.4">
      <c r="B156" s="3"/>
      <c r="C156" s="1"/>
      <c r="D156" s="1"/>
      <c r="E156" s="1"/>
      <c r="F156" s="1"/>
      <c r="G156" s="1"/>
      <c r="H156" s="1"/>
      <c r="J156" s="59"/>
      <c r="K156" s="1"/>
      <c r="L156" s="1"/>
      <c r="M156" s="1"/>
      <c r="N156" s="1"/>
      <c r="P156" s="1"/>
    </row>
    <row r="157" spans="2:16" customFormat="1" x14ac:dyDescent="0.4">
      <c r="B157" s="3"/>
      <c r="C157" s="1"/>
      <c r="D157" s="1"/>
      <c r="E157" s="1"/>
      <c r="F157" s="1"/>
      <c r="G157" s="1"/>
      <c r="H157" s="1"/>
      <c r="J157" s="59"/>
      <c r="K157" s="1"/>
      <c r="L157" s="1"/>
      <c r="M157" s="1"/>
      <c r="N157" s="1"/>
      <c r="P157" s="1"/>
    </row>
    <row r="158" spans="2:16" customFormat="1" x14ac:dyDescent="0.4">
      <c r="B158" s="3"/>
      <c r="C158" s="1"/>
      <c r="D158" s="1"/>
      <c r="E158" s="1"/>
      <c r="F158" s="1"/>
      <c r="G158" s="1"/>
      <c r="H158" s="1"/>
      <c r="J158" s="59"/>
      <c r="K158" s="1"/>
      <c r="L158" s="1"/>
      <c r="M158" s="1"/>
      <c r="N158" s="1"/>
      <c r="P158" s="1"/>
    </row>
    <row r="159" spans="2:16" customFormat="1" x14ac:dyDescent="0.4">
      <c r="B159" s="3"/>
      <c r="C159" s="1"/>
      <c r="D159" s="1"/>
      <c r="E159" s="1"/>
      <c r="F159" s="1"/>
      <c r="G159" s="1"/>
      <c r="H159" s="1"/>
      <c r="J159" s="59"/>
      <c r="K159" s="1"/>
      <c r="L159" s="1"/>
      <c r="M159" s="1"/>
      <c r="N159" s="1"/>
      <c r="P159" s="1"/>
    </row>
    <row r="160" spans="2:16" customFormat="1" x14ac:dyDescent="0.4">
      <c r="B160" s="3"/>
      <c r="C160" s="1"/>
      <c r="D160" s="1"/>
      <c r="E160" s="1"/>
      <c r="F160" s="1"/>
      <c r="G160" s="1"/>
      <c r="H160" s="1"/>
      <c r="J160" s="59"/>
      <c r="K160" s="1"/>
      <c r="L160" s="1"/>
      <c r="M160" s="1"/>
      <c r="N160" s="1"/>
      <c r="P160" s="1"/>
    </row>
    <row r="161" spans="2:16" customFormat="1" x14ac:dyDescent="0.4">
      <c r="B161" s="3"/>
      <c r="C161" s="1"/>
      <c r="D161" s="1"/>
      <c r="E161" s="1"/>
      <c r="F161" s="1"/>
      <c r="G161" s="1"/>
      <c r="H161" s="1"/>
      <c r="J161" s="59"/>
      <c r="K161" s="1"/>
      <c r="L161" s="1"/>
      <c r="M161" s="1"/>
      <c r="N161" s="1"/>
      <c r="P161" s="1"/>
    </row>
    <row r="162" spans="2:16" customFormat="1" x14ac:dyDescent="0.4">
      <c r="B162" s="3"/>
      <c r="C162" s="1"/>
      <c r="D162" s="1"/>
      <c r="E162" s="1"/>
      <c r="F162" s="1"/>
      <c r="G162" s="1"/>
      <c r="H162" s="1"/>
      <c r="J162" s="59"/>
      <c r="K162" s="1"/>
      <c r="L162" s="1"/>
      <c r="M162" s="1"/>
      <c r="N162" s="1"/>
      <c r="P162" s="1"/>
    </row>
    <row r="163" spans="2:16" customFormat="1" x14ac:dyDescent="0.4">
      <c r="B163" s="3"/>
      <c r="C163" s="1"/>
      <c r="D163" s="1"/>
      <c r="E163" s="1"/>
      <c r="F163" s="1"/>
      <c r="G163" s="1"/>
      <c r="H163" s="1"/>
      <c r="J163" s="59"/>
      <c r="K163" s="1"/>
      <c r="L163" s="1"/>
      <c r="M163" s="1"/>
      <c r="N163" s="1"/>
      <c r="P163" s="1"/>
    </row>
    <row r="164" spans="2:16" customFormat="1" x14ac:dyDescent="0.4">
      <c r="B164" s="3"/>
      <c r="C164" s="1"/>
      <c r="D164" s="1"/>
      <c r="E164" s="1"/>
      <c r="F164" s="1"/>
      <c r="G164" s="1"/>
      <c r="H164" s="1"/>
      <c r="J164" s="59"/>
      <c r="K164" s="1"/>
      <c r="L164" s="1"/>
      <c r="M164" s="1"/>
      <c r="N164" s="1"/>
      <c r="P164" s="1"/>
    </row>
    <row r="165" spans="2:16" customFormat="1" x14ac:dyDescent="0.4">
      <c r="B165" s="3"/>
      <c r="C165" s="1"/>
      <c r="D165" s="1"/>
      <c r="E165" s="1"/>
      <c r="F165" s="1"/>
      <c r="G165" s="1"/>
      <c r="H165" s="1"/>
      <c r="J165" s="59"/>
      <c r="K165" s="1"/>
      <c r="L165" s="1"/>
      <c r="M165" s="1"/>
      <c r="N165" s="1"/>
      <c r="P165" s="1"/>
    </row>
    <row r="166" spans="2:16" customFormat="1" x14ac:dyDescent="0.4">
      <c r="B166" s="3"/>
      <c r="C166" s="1"/>
      <c r="D166" s="1"/>
      <c r="E166" s="1"/>
      <c r="F166" s="1"/>
      <c r="G166" s="1"/>
      <c r="H166" s="1"/>
      <c r="J166" s="59"/>
      <c r="K166" s="1"/>
      <c r="L166" s="1"/>
      <c r="M166" s="1"/>
      <c r="N166" s="1"/>
      <c r="P166" s="1"/>
    </row>
    <row r="167" spans="2:16" customFormat="1" x14ac:dyDescent="0.4">
      <c r="B167" s="3"/>
      <c r="C167" s="1"/>
      <c r="D167" s="1"/>
      <c r="E167" s="1"/>
      <c r="F167" s="1"/>
      <c r="G167" s="1"/>
      <c r="H167" s="1"/>
      <c r="J167" s="59"/>
      <c r="K167" s="1"/>
      <c r="L167" s="1"/>
      <c r="M167" s="1"/>
      <c r="N167" s="1"/>
      <c r="P167" s="1"/>
    </row>
    <row r="168" spans="2:16" customFormat="1" x14ac:dyDescent="0.4">
      <c r="B168" s="3"/>
      <c r="C168" s="1"/>
      <c r="D168" s="1"/>
      <c r="E168" s="1"/>
      <c r="F168" s="1"/>
      <c r="G168" s="1"/>
      <c r="H168" s="1"/>
      <c r="J168" s="59"/>
      <c r="K168" s="1"/>
      <c r="L168" s="1"/>
      <c r="M168" s="1"/>
      <c r="N168" s="1"/>
      <c r="P168" s="1"/>
    </row>
    <row r="169" spans="2:16" customFormat="1" x14ac:dyDescent="0.4">
      <c r="B169" s="3"/>
      <c r="C169" s="1"/>
      <c r="D169" s="1"/>
      <c r="E169" s="1"/>
      <c r="F169" s="1"/>
      <c r="G169" s="1"/>
      <c r="H169" s="1"/>
      <c r="J169" s="59"/>
      <c r="K169" s="1"/>
      <c r="L169" s="1"/>
      <c r="M169" s="1"/>
      <c r="N169" s="1"/>
      <c r="P169" s="1"/>
    </row>
    <row r="170" spans="2:16" customFormat="1" x14ac:dyDescent="0.4">
      <c r="B170" s="3"/>
      <c r="C170" s="1"/>
      <c r="D170" s="1"/>
      <c r="E170" s="1"/>
      <c r="F170" s="1"/>
      <c r="G170" s="1"/>
      <c r="H170" s="1"/>
      <c r="J170" s="59"/>
      <c r="K170" s="1"/>
      <c r="L170" s="1"/>
      <c r="M170" s="1"/>
      <c r="N170" s="1"/>
      <c r="P170" s="1"/>
    </row>
    <row r="171" spans="2:16" customFormat="1" x14ac:dyDescent="0.4">
      <c r="B171" s="3"/>
      <c r="C171" s="1"/>
      <c r="D171" s="1"/>
      <c r="E171" s="1"/>
      <c r="F171" s="1"/>
      <c r="G171" s="1"/>
      <c r="H171" s="1"/>
      <c r="J171" s="59"/>
      <c r="K171" s="1"/>
      <c r="L171" s="1"/>
      <c r="M171" s="1"/>
      <c r="N171" s="1"/>
      <c r="P171" s="1"/>
    </row>
    <row r="172" spans="2:16" customFormat="1" x14ac:dyDescent="0.4">
      <c r="B172" s="3"/>
      <c r="C172" s="1"/>
      <c r="D172" s="1"/>
      <c r="E172" s="1"/>
      <c r="F172" s="1"/>
      <c r="G172" s="1"/>
      <c r="H172" s="1"/>
      <c r="J172" s="59"/>
      <c r="K172" s="1"/>
      <c r="L172" s="1"/>
      <c r="M172" s="1"/>
      <c r="N172" s="1"/>
      <c r="P172" s="1"/>
    </row>
    <row r="173" spans="2:16" customFormat="1" x14ac:dyDescent="0.4">
      <c r="B173" s="3"/>
      <c r="C173" s="1"/>
      <c r="D173" s="1"/>
      <c r="E173" s="1"/>
      <c r="F173" s="1"/>
      <c r="G173" s="1"/>
      <c r="H173" s="1"/>
      <c r="J173" s="59"/>
      <c r="K173" s="1"/>
      <c r="L173" s="1"/>
      <c r="M173" s="1"/>
      <c r="N173" s="1"/>
      <c r="P173" s="1"/>
    </row>
    <row r="174" spans="2:16" customFormat="1" x14ac:dyDescent="0.4">
      <c r="B174" s="3"/>
      <c r="C174" s="1"/>
      <c r="D174" s="1"/>
      <c r="E174" s="1"/>
      <c r="F174" s="1"/>
      <c r="G174" s="1"/>
      <c r="H174" s="1"/>
      <c r="J174" s="59"/>
      <c r="K174" s="1"/>
      <c r="L174" s="1"/>
      <c r="M174" s="1"/>
      <c r="N174" s="1"/>
      <c r="P174" s="1"/>
    </row>
    <row r="175" spans="2:16" customFormat="1" x14ac:dyDescent="0.4">
      <c r="B175" s="3"/>
      <c r="C175" s="1"/>
      <c r="D175" s="1"/>
      <c r="E175" s="1"/>
      <c r="F175" s="1"/>
      <c r="G175" s="1"/>
      <c r="H175" s="1"/>
      <c r="J175" s="59"/>
      <c r="K175" s="1"/>
      <c r="L175" s="1"/>
      <c r="M175" s="1"/>
      <c r="N175" s="1"/>
      <c r="P175" s="1"/>
    </row>
    <row r="176" spans="2:16" customFormat="1" x14ac:dyDescent="0.4">
      <c r="B176" s="3"/>
      <c r="C176" s="1"/>
      <c r="D176" s="1"/>
      <c r="E176" s="1"/>
      <c r="F176" s="1"/>
      <c r="G176" s="1"/>
      <c r="H176" s="1"/>
      <c r="J176" s="59"/>
      <c r="K176" s="1"/>
      <c r="L176" s="1"/>
      <c r="M176" s="1"/>
      <c r="N176" s="1"/>
      <c r="P176" s="1"/>
    </row>
    <row r="177" spans="2:16" customFormat="1" x14ac:dyDescent="0.4">
      <c r="B177" s="3"/>
      <c r="C177" s="1"/>
      <c r="D177" s="1"/>
      <c r="E177" s="1"/>
      <c r="F177" s="1"/>
      <c r="G177" s="1"/>
      <c r="H177" s="1"/>
      <c r="J177" s="59"/>
      <c r="K177" s="1"/>
      <c r="L177" s="1"/>
      <c r="M177" s="1"/>
      <c r="N177" s="1"/>
      <c r="P177" s="1"/>
    </row>
    <row r="178" spans="2:16" customFormat="1" x14ac:dyDescent="0.4">
      <c r="B178" s="3"/>
      <c r="C178" s="1"/>
      <c r="D178" s="1"/>
      <c r="E178" s="1"/>
      <c r="F178" s="1"/>
      <c r="G178" s="1"/>
      <c r="H178" s="1"/>
      <c r="J178" s="59"/>
      <c r="K178" s="1"/>
      <c r="L178" s="1"/>
      <c r="M178" s="1"/>
      <c r="N178" s="1"/>
      <c r="P178" s="1"/>
    </row>
    <row r="179" spans="2:16" customFormat="1" x14ac:dyDescent="0.4">
      <c r="B179" s="3"/>
      <c r="C179" s="1"/>
      <c r="D179" s="1"/>
      <c r="E179" s="1"/>
      <c r="F179" s="1"/>
      <c r="G179" s="1"/>
      <c r="H179" s="1"/>
      <c r="J179" s="59"/>
      <c r="K179" s="1"/>
      <c r="L179" s="1"/>
      <c r="M179" s="1"/>
      <c r="N179" s="1"/>
      <c r="P179" s="1"/>
    </row>
    <row r="180" spans="2:16" customFormat="1" x14ac:dyDescent="0.4">
      <c r="B180" s="3"/>
      <c r="C180" s="1"/>
      <c r="D180" s="1"/>
      <c r="E180" s="1"/>
      <c r="F180" s="1"/>
      <c r="G180" s="1"/>
      <c r="H180" s="1"/>
      <c r="J180" s="59"/>
      <c r="K180" s="1"/>
      <c r="L180" s="1"/>
      <c r="M180" s="1"/>
      <c r="N180" s="1"/>
      <c r="P180" s="1"/>
    </row>
    <row r="181" spans="2:16" customFormat="1" x14ac:dyDescent="0.4">
      <c r="B181" s="3"/>
      <c r="C181" s="1"/>
      <c r="D181" s="1"/>
      <c r="E181" s="1"/>
      <c r="F181" s="1"/>
      <c r="G181" s="1"/>
      <c r="H181" s="1"/>
      <c r="J181" s="59"/>
      <c r="K181" s="1"/>
      <c r="L181" s="1"/>
      <c r="M181" s="1"/>
      <c r="N181" s="1"/>
      <c r="P181" s="1"/>
    </row>
    <row r="182" spans="2:16" customFormat="1" x14ac:dyDescent="0.4">
      <c r="B182" s="3"/>
      <c r="C182" s="1"/>
      <c r="D182" s="1"/>
      <c r="E182" s="1"/>
      <c r="F182" s="1"/>
      <c r="G182" s="1"/>
      <c r="H182" s="1"/>
      <c r="J182" s="59"/>
      <c r="K182" s="1"/>
      <c r="L182" s="1"/>
      <c r="M182" s="1"/>
      <c r="N182" s="1"/>
      <c r="P182" s="1"/>
    </row>
    <row r="183" spans="2:16" customFormat="1" x14ac:dyDescent="0.4">
      <c r="B183" s="3"/>
      <c r="C183" s="1"/>
      <c r="D183" s="1"/>
      <c r="E183" s="1"/>
      <c r="F183" s="1"/>
      <c r="G183" s="1"/>
      <c r="H183" s="1"/>
      <c r="J183" s="59"/>
      <c r="K183" s="1"/>
      <c r="L183" s="1"/>
      <c r="M183" s="1"/>
      <c r="N183" s="1"/>
      <c r="P183" s="1"/>
    </row>
    <row r="184" spans="2:16" customFormat="1" x14ac:dyDescent="0.4">
      <c r="B184" s="3"/>
      <c r="C184" s="1"/>
      <c r="D184" s="1"/>
      <c r="E184" s="1"/>
      <c r="F184" s="1"/>
      <c r="G184" s="1"/>
      <c r="H184" s="1"/>
      <c r="J184" s="59"/>
      <c r="K184" s="1"/>
      <c r="L184" s="1"/>
      <c r="M184" s="1"/>
      <c r="N184" s="1"/>
      <c r="P184" s="1"/>
    </row>
    <row r="185" spans="2:16" customFormat="1" x14ac:dyDescent="0.4">
      <c r="B185" s="3"/>
      <c r="C185" s="1"/>
      <c r="D185" s="1"/>
      <c r="E185" s="1"/>
      <c r="F185" s="1"/>
      <c r="G185" s="1"/>
      <c r="H185" s="1"/>
      <c r="J185" s="59"/>
      <c r="K185" s="1"/>
      <c r="L185" s="1"/>
      <c r="M185" s="1"/>
      <c r="N185" s="1"/>
      <c r="P185" s="1"/>
    </row>
    <row r="186" spans="2:16" customFormat="1" x14ac:dyDescent="0.4">
      <c r="B186" s="3"/>
      <c r="C186" s="1"/>
      <c r="D186" s="1"/>
      <c r="E186" s="1"/>
      <c r="F186" s="1"/>
      <c r="G186" s="1"/>
      <c r="H186" s="1"/>
      <c r="J186" s="59"/>
      <c r="K186" s="1"/>
      <c r="L186" s="1"/>
      <c r="M186" s="1"/>
      <c r="N186" s="1"/>
      <c r="P186" s="1"/>
    </row>
    <row r="187" spans="2:16" customFormat="1" x14ac:dyDescent="0.4">
      <c r="B187" s="3"/>
      <c r="C187" s="1"/>
      <c r="D187" s="1"/>
      <c r="E187" s="1"/>
      <c r="F187" s="1"/>
      <c r="G187" s="1"/>
      <c r="H187" s="1"/>
      <c r="J187" s="59"/>
      <c r="K187" s="1"/>
      <c r="L187" s="1"/>
      <c r="M187" s="1"/>
      <c r="N187" s="1"/>
      <c r="P187" s="1"/>
    </row>
    <row r="188" spans="2:16" customFormat="1" x14ac:dyDescent="0.4">
      <c r="B188" s="3"/>
      <c r="C188" s="1"/>
      <c r="D188" s="1"/>
      <c r="E188" s="1"/>
      <c r="F188" s="1"/>
      <c r="G188" s="1"/>
      <c r="H188" s="1"/>
      <c r="J188" s="59"/>
      <c r="K188" s="1"/>
      <c r="L188" s="1"/>
      <c r="M188" s="1"/>
      <c r="N188" s="1"/>
      <c r="P188" s="1"/>
    </row>
    <row r="189" spans="2:16" customFormat="1" x14ac:dyDescent="0.4">
      <c r="B189" s="3"/>
      <c r="C189" s="1"/>
      <c r="D189" s="1"/>
      <c r="E189" s="1"/>
      <c r="F189" s="1"/>
      <c r="G189" s="1"/>
      <c r="H189" s="1"/>
      <c r="J189" s="59"/>
      <c r="K189" s="1"/>
      <c r="L189" s="1"/>
      <c r="M189" s="1"/>
      <c r="N189" s="1"/>
      <c r="P189" s="1"/>
    </row>
    <row r="190" spans="2:16" customFormat="1" x14ac:dyDescent="0.4">
      <c r="B190" s="3"/>
      <c r="C190" s="1"/>
      <c r="D190" s="1"/>
      <c r="E190" s="1"/>
      <c r="F190" s="1"/>
      <c r="G190" s="1"/>
      <c r="H190" s="1"/>
      <c r="J190" s="59"/>
      <c r="K190" s="1"/>
      <c r="L190" s="1"/>
      <c r="M190" s="1"/>
      <c r="N190" s="1"/>
      <c r="P190" s="1"/>
    </row>
    <row r="191" spans="2:16" customFormat="1" x14ac:dyDescent="0.4">
      <c r="B191" s="3"/>
      <c r="C191" s="1"/>
      <c r="D191" s="1"/>
      <c r="E191" s="1"/>
      <c r="F191" s="1"/>
      <c r="G191" s="1"/>
      <c r="H191" s="1"/>
      <c r="J191" s="59"/>
      <c r="K191" s="1"/>
      <c r="L191" s="1"/>
      <c r="M191" s="1"/>
      <c r="N191" s="1"/>
      <c r="P191" s="1"/>
    </row>
    <row r="192" spans="2:16" customFormat="1" x14ac:dyDescent="0.4">
      <c r="B192" s="3"/>
      <c r="C192" s="1"/>
      <c r="D192" s="1"/>
      <c r="E192" s="1"/>
      <c r="F192" s="1"/>
      <c r="G192" s="1"/>
      <c r="H192" s="1"/>
      <c r="J192" s="59"/>
      <c r="K192" s="1"/>
      <c r="L192" s="1"/>
      <c r="M192" s="1"/>
      <c r="N192" s="1"/>
      <c r="P192" s="1"/>
    </row>
    <row r="193" spans="2:16" customFormat="1" x14ac:dyDescent="0.4">
      <c r="B193" s="3"/>
      <c r="C193" s="1"/>
      <c r="D193" s="1"/>
      <c r="E193" s="1"/>
      <c r="F193" s="1"/>
      <c r="G193" s="1"/>
      <c r="H193" s="1"/>
      <c r="J193" s="59"/>
      <c r="K193" s="1"/>
      <c r="L193" s="1"/>
      <c r="M193" s="1"/>
      <c r="N193" s="1"/>
      <c r="P193" s="1"/>
    </row>
    <row r="194" spans="2:16" customFormat="1" x14ac:dyDescent="0.4">
      <c r="B194" s="3"/>
      <c r="C194" s="1"/>
      <c r="D194" s="1"/>
      <c r="E194" s="1"/>
      <c r="F194" s="1"/>
      <c r="G194" s="1"/>
      <c r="H194" s="1"/>
      <c r="J194" s="59"/>
      <c r="K194" s="1"/>
      <c r="L194" s="1"/>
      <c r="M194" s="1"/>
      <c r="N194" s="1"/>
      <c r="P194" s="1"/>
    </row>
    <row r="195" spans="2:16" customFormat="1" x14ac:dyDescent="0.4">
      <c r="B195" s="3"/>
      <c r="C195" s="1"/>
      <c r="D195" s="1"/>
      <c r="E195" s="1"/>
      <c r="F195" s="1"/>
      <c r="G195" s="1"/>
      <c r="H195" s="1"/>
      <c r="J195" s="59"/>
      <c r="K195" s="1"/>
      <c r="L195" s="1"/>
      <c r="M195" s="1"/>
      <c r="N195" s="1"/>
      <c r="P195" s="1"/>
    </row>
    <row r="196" spans="2:16" customFormat="1" x14ac:dyDescent="0.4">
      <c r="B196" s="3"/>
      <c r="C196" s="1"/>
      <c r="D196" s="1"/>
      <c r="E196" s="1"/>
      <c r="F196" s="1"/>
      <c r="G196" s="1"/>
      <c r="H196" s="1"/>
      <c r="J196" s="59"/>
      <c r="K196" s="1"/>
      <c r="L196" s="1"/>
      <c r="M196" s="1"/>
      <c r="N196" s="1"/>
      <c r="P196" s="1"/>
    </row>
    <row r="197" spans="2:16" customFormat="1" x14ac:dyDescent="0.4">
      <c r="B197" s="3"/>
      <c r="C197" s="1"/>
      <c r="D197" s="1"/>
      <c r="E197" s="1"/>
      <c r="F197" s="1"/>
      <c r="G197" s="1"/>
      <c r="H197" s="1"/>
      <c r="J197" s="59"/>
      <c r="K197" s="1"/>
      <c r="L197" s="1"/>
      <c r="M197" s="1"/>
      <c r="N197" s="1"/>
      <c r="P197" s="1"/>
    </row>
    <row r="198" spans="2:16" customFormat="1" x14ac:dyDescent="0.4">
      <c r="B198" s="3"/>
      <c r="C198" s="1"/>
      <c r="D198" s="1"/>
      <c r="E198" s="1"/>
      <c r="F198" s="1"/>
      <c r="G198" s="1"/>
      <c r="H198" s="1"/>
      <c r="J198" s="59"/>
      <c r="K198" s="1"/>
      <c r="L198" s="1"/>
      <c r="M198" s="1"/>
      <c r="N198" s="1"/>
      <c r="P198" s="1"/>
    </row>
    <row r="199" spans="2:16" customFormat="1" x14ac:dyDescent="0.4">
      <c r="B199" s="3"/>
      <c r="C199" s="1"/>
      <c r="D199" s="1"/>
      <c r="E199" s="1"/>
      <c r="F199" s="1"/>
      <c r="G199" s="1"/>
      <c r="H199" s="1"/>
      <c r="J199" s="59"/>
      <c r="K199" s="1"/>
      <c r="L199" s="1"/>
      <c r="M199" s="1"/>
      <c r="N199" s="1"/>
      <c r="P199" s="1"/>
    </row>
    <row r="200" spans="2:16" customFormat="1" x14ac:dyDescent="0.4">
      <c r="B200" s="3"/>
      <c r="C200" s="1"/>
      <c r="D200" s="1"/>
      <c r="E200" s="1"/>
      <c r="F200" s="1"/>
      <c r="G200" s="1"/>
      <c r="H200" s="1"/>
      <c r="J200" s="59"/>
      <c r="K200" s="1"/>
      <c r="L200" s="1"/>
      <c r="M200" s="1"/>
      <c r="N200" s="1"/>
      <c r="P200" s="1"/>
    </row>
    <row r="201" spans="2:16" customFormat="1" x14ac:dyDescent="0.4">
      <c r="B201" s="3"/>
      <c r="C201" s="1"/>
      <c r="D201" s="1"/>
      <c r="E201" s="1"/>
      <c r="F201" s="1"/>
      <c r="G201" s="1"/>
      <c r="H201" s="1"/>
      <c r="J201" s="59"/>
      <c r="K201" s="1"/>
      <c r="L201" s="1"/>
      <c r="M201" s="1"/>
      <c r="N201" s="1"/>
      <c r="P201" s="1"/>
    </row>
    <row r="202" spans="2:16" customFormat="1" x14ac:dyDescent="0.4">
      <c r="B202" s="3"/>
      <c r="C202" s="1"/>
      <c r="D202" s="1"/>
      <c r="E202" s="1"/>
      <c r="F202" s="1"/>
      <c r="G202" s="1"/>
      <c r="H202" s="1"/>
      <c r="J202" s="59"/>
      <c r="K202" s="1"/>
      <c r="L202" s="1"/>
      <c r="M202" s="1"/>
      <c r="N202" s="1"/>
      <c r="P202" s="1"/>
    </row>
    <row r="203" spans="2:16" customFormat="1" x14ac:dyDescent="0.4">
      <c r="B203" s="3"/>
      <c r="C203" s="1"/>
      <c r="D203" s="1"/>
      <c r="E203" s="1"/>
      <c r="F203" s="1"/>
      <c r="G203" s="1"/>
      <c r="H203" s="1"/>
      <c r="J203" s="59"/>
      <c r="K203" s="1"/>
      <c r="L203" s="1"/>
      <c r="M203" s="1"/>
      <c r="N203" s="1"/>
      <c r="P203" s="1"/>
    </row>
    <row r="204" spans="2:16" customFormat="1" x14ac:dyDescent="0.4">
      <c r="B204" s="3"/>
      <c r="C204" s="1"/>
      <c r="D204" s="1"/>
      <c r="E204" s="1"/>
      <c r="F204" s="1"/>
      <c r="G204" s="1"/>
      <c r="H204" s="1"/>
      <c r="J204" s="59"/>
      <c r="K204" s="1"/>
      <c r="L204" s="1"/>
      <c r="M204" s="1"/>
      <c r="N204" s="1"/>
      <c r="P204" s="1"/>
    </row>
    <row r="205" spans="2:16" customFormat="1" x14ac:dyDescent="0.4">
      <c r="B205" s="3"/>
      <c r="C205" s="1"/>
      <c r="D205" s="1"/>
      <c r="E205" s="1"/>
      <c r="F205" s="1"/>
      <c r="G205" s="1"/>
      <c r="H205" s="1"/>
      <c r="J205" s="59"/>
      <c r="K205" s="1"/>
      <c r="L205" s="1"/>
      <c r="M205" s="1"/>
      <c r="N205" s="1"/>
      <c r="P205" s="1"/>
    </row>
    <row r="206" spans="2:16" customFormat="1" x14ac:dyDescent="0.4">
      <c r="B206" s="3"/>
      <c r="C206" s="1"/>
      <c r="D206" s="1"/>
      <c r="E206" s="1"/>
      <c r="F206" s="1"/>
      <c r="G206" s="1"/>
      <c r="H206" s="1"/>
      <c r="J206" s="59"/>
      <c r="K206" s="1"/>
      <c r="L206" s="1"/>
      <c r="M206" s="1"/>
      <c r="N206" s="1"/>
      <c r="P206" s="1"/>
    </row>
    <row r="207" spans="2:16" customFormat="1" x14ac:dyDescent="0.4">
      <c r="B207" s="3"/>
      <c r="C207" s="1"/>
      <c r="D207" s="1"/>
      <c r="E207" s="1"/>
      <c r="F207" s="1"/>
      <c r="G207" s="1"/>
      <c r="H207" s="1"/>
      <c r="J207" s="59"/>
      <c r="K207" s="1"/>
      <c r="L207" s="1"/>
      <c r="M207" s="1"/>
      <c r="N207" s="1"/>
      <c r="P207" s="1"/>
    </row>
    <row r="208" spans="2:16" customFormat="1" x14ac:dyDescent="0.4">
      <c r="B208" s="3"/>
      <c r="C208" s="1"/>
      <c r="D208" s="1"/>
      <c r="E208" s="1"/>
      <c r="F208" s="1"/>
      <c r="G208" s="1"/>
      <c r="H208" s="1"/>
      <c r="J208" s="59"/>
      <c r="K208" s="1"/>
      <c r="L208" s="1"/>
      <c r="M208" s="1"/>
      <c r="N208" s="1"/>
      <c r="P208" s="1"/>
    </row>
    <row r="209" spans="2:16" customFormat="1" x14ac:dyDescent="0.4">
      <c r="B209" s="3"/>
      <c r="C209" s="1"/>
      <c r="D209" s="1"/>
      <c r="E209" s="1"/>
      <c r="F209" s="1"/>
      <c r="G209" s="1"/>
      <c r="H209" s="1"/>
      <c r="J209" s="59"/>
      <c r="K209" s="1"/>
      <c r="L209" s="1"/>
      <c r="M209" s="1"/>
      <c r="N209" s="1"/>
      <c r="P209" s="1"/>
    </row>
    <row r="210" spans="2:16" customFormat="1" x14ac:dyDescent="0.4">
      <c r="B210" s="3"/>
      <c r="C210" s="1"/>
      <c r="D210" s="1"/>
      <c r="E210" s="1"/>
      <c r="F210" s="1"/>
      <c r="G210" s="1"/>
      <c r="H210" s="1"/>
      <c r="J210" s="59"/>
      <c r="K210" s="1"/>
      <c r="L210" s="1"/>
      <c r="M210" s="1"/>
      <c r="N210" s="1"/>
      <c r="P210" s="1"/>
    </row>
    <row r="211" spans="2:16" customFormat="1" x14ac:dyDescent="0.4">
      <c r="B211" s="3"/>
      <c r="C211" s="1"/>
      <c r="D211" s="1"/>
      <c r="E211" s="1"/>
      <c r="F211" s="1"/>
      <c r="G211" s="1"/>
      <c r="H211" s="1"/>
      <c r="J211" s="59"/>
      <c r="K211" s="1"/>
      <c r="L211" s="1"/>
      <c r="M211" s="1"/>
      <c r="N211" s="1"/>
      <c r="P211" s="1"/>
    </row>
    <row r="212" spans="2:16" customFormat="1" x14ac:dyDescent="0.4">
      <c r="B212" s="3"/>
      <c r="C212" s="1"/>
      <c r="D212" s="1"/>
      <c r="E212" s="1"/>
      <c r="F212" s="1"/>
      <c r="G212" s="1"/>
      <c r="H212" s="1"/>
      <c r="J212" s="59"/>
      <c r="K212" s="1"/>
      <c r="L212" s="1"/>
      <c r="M212" s="1"/>
      <c r="N212" s="1"/>
      <c r="P212" s="1"/>
    </row>
    <row r="213" spans="2:16" customFormat="1" x14ac:dyDescent="0.4">
      <c r="B213" s="3"/>
      <c r="C213" s="1"/>
      <c r="D213" s="1"/>
      <c r="E213" s="1"/>
      <c r="F213" s="1"/>
      <c r="G213" s="1"/>
      <c r="H213" s="1"/>
      <c r="J213" s="59"/>
      <c r="K213" s="1"/>
      <c r="L213" s="1"/>
      <c r="M213" s="1"/>
      <c r="N213" s="1"/>
      <c r="P213" s="1"/>
    </row>
    <row r="214" spans="2:16" customFormat="1" x14ac:dyDescent="0.4">
      <c r="B214" s="3"/>
      <c r="C214" s="1"/>
      <c r="D214" s="1"/>
      <c r="E214" s="1"/>
      <c r="F214" s="1"/>
      <c r="G214" s="1"/>
      <c r="H214" s="1"/>
      <c r="J214" s="59"/>
      <c r="K214" s="1"/>
      <c r="L214" s="1"/>
      <c r="M214" s="1"/>
      <c r="N214" s="1"/>
      <c r="P214" s="1"/>
    </row>
    <row r="215" spans="2:16" customFormat="1" x14ac:dyDescent="0.4">
      <c r="B215" s="3"/>
      <c r="C215" s="1"/>
      <c r="D215" s="1"/>
      <c r="E215" s="1"/>
      <c r="F215" s="1"/>
      <c r="G215" s="1"/>
      <c r="H215" s="1"/>
      <c r="J215" s="59"/>
      <c r="K215" s="1"/>
      <c r="L215" s="1"/>
      <c r="M215" s="1"/>
      <c r="N215" s="1"/>
      <c r="P215" s="1"/>
    </row>
    <row r="216" spans="2:16" customFormat="1" x14ac:dyDescent="0.4">
      <c r="B216" s="3"/>
      <c r="C216" s="1"/>
      <c r="D216" s="1"/>
      <c r="E216" s="1"/>
      <c r="F216" s="1"/>
      <c r="G216" s="1"/>
      <c r="H216" s="1"/>
      <c r="J216" s="59"/>
      <c r="K216" s="1"/>
      <c r="L216" s="1"/>
      <c r="M216" s="1"/>
      <c r="N216" s="1"/>
      <c r="P216" s="1"/>
    </row>
    <row r="217" spans="2:16" customFormat="1" x14ac:dyDescent="0.4">
      <c r="B217" s="3"/>
      <c r="C217" s="1"/>
      <c r="D217" s="1"/>
      <c r="E217" s="1"/>
      <c r="F217" s="1"/>
      <c r="G217" s="1"/>
      <c r="H217" s="1"/>
      <c r="J217" s="59"/>
      <c r="K217" s="1"/>
      <c r="L217" s="1"/>
      <c r="M217" s="1"/>
      <c r="N217" s="1"/>
      <c r="P217" s="1"/>
    </row>
  </sheetData>
  <phoneticPr fontId="0" type="noConversion"/>
  <pageMargins left="0.7" right="0.7" top="0.75" bottom="0.75" header="0.3" footer="0.3"/>
  <pageSetup orientation="landscape" r:id="rId1"/>
  <headerFooter alignWithMargins="0">
    <oddHeader xml:space="preserve">&amp;L&amp;"-,Bold"&amp;22Holdings 2022
</oddHeader>
    <oddFooter xml:space="preserve">&amp;C
</oddFooter>
  </headerFooter>
  <rowBreaks count="2" manualBreakCount="2">
    <brk id="30" max="16383" man="1"/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Holding</vt:lpstr>
      <vt:lpstr>Holding!Print_Area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gformby</dc:creator>
  <cp:lastModifiedBy>Laurie Shedrick</cp:lastModifiedBy>
  <cp:lastPrinted>2023-01-13T15:01:10Z</cp:lastPrinted>
  <dcterms:created xsi:type="dcterms:W3CDTF">2003-08-29T19:29:44Z</dcterms:created>
  <dcterms:modified xsi:type="dcterms:W3CDTF">2023-12-21T19:49:04Z</dcterms:modified>
</cp:coreProperties>
</file>