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staff\Mid-Hudson Library System\Library Sustainability - General\Annual Reports\Annual 2016\Reports\"/>
    </mc:Choice>
  </mc:AlternateContent>
  <xr:revisionPtr revIDLastSave="40" documentId="11_5C90321750EE3C8850CFAD6F046AC22E0E3CB5BC" xr6:coauthVersionLast="44" xr6:coauthVersionMax="44" xr10:uidLastSave="{1BE65F51-81D6-499A-BF03-26B4EAF67F94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8" i="1" l="1"/>
  <c r="C88" i="1"/>
  <c r="D86" i="1"/>
  <c r="C86" i="1"/>
  <c r="D65" i="1"/>
  <c r="C65" i="1"/>
  <c r="D54" i="1"/>
  <c r="C54" i="1"/>
  <c r="D43" i="1"/>
  <c r="C43" i="1"/>
  <c r="D14" i="1"/>
  <c r="C14" i="1"/>
</calcChain>
</file>

<file path=xl/sharedStrings.xml><?xml version="1.0" encoding="utf-8"?>
<sst xmlns="http://schemas.openxmlformats.org/spreadsheetml/2006/main" count="136" uniqueCount="95">
  <si>
    <t>Chartered </t>
  </si>
  <si>
    <t>Total FTE</t>
  </si>
  <si>
    <t>Full-time equiv.</t>
  </si>
  <si>
    <t>Card Holders</t>
  </si>
  <si>
    <t>Annual</t>
  </si>
  <si>
    <t>Ann Reference</t>
  </si>
  <si>
    <t># Internet</t>
  </si>
  <si>
    <t>Annual Internet </t>
  </si>
  <si>
    <t>Size of</t>
  </si>
  <si>
    <t>Columbia</t>
  </si>
  <si>
    <t>Population</t>
  </si>
  <si>
    <t>Paid Staff</t>
  </si>
  <si>
    <t>(FTE Hrs./Week)</t>
  </si>
  <si>
    <t>(Reg. Borrowers)</t>
  </si>
  <si>
    <t> Visits</t>
  </si>
  <si>
    <t>Transactions</t>
  </si>
  <si>
    <t>Terminals</t>
  </si>
  <si>
    <t>Terminal Sessions</t>
  </si>
  <si>
    <t>Building (sq.ft.)</t>
  </si>
  <si>
    <t>Claverack</t>
  </si>
  <si>
    <t>Germantown</t>
  </si>
  <si>
    <t>Roe-Jan</t>
  </si>
  <si>
    <t>Hudson</t>
  </si>
  <si>
    <t>Kinderhook</t>
  </si>
  <si>
    <t>Livingston</t>
  </si>
  <si>
    <t>New Lebanon</t>
  </si>
  <si>
    <t>North Chatham</t>
  </si>
  <si>
    <t>Philmont</t>
  </si>
  <si>
    <t>Valatie</t>
  </si>
  <si>
    <t>Dutchess</t>
  </si>
  <si>
    <t>Amenia</t>
  </si>
  <si>
    <t>Beacon</t>
  </si>
  <si>
    <t>Beekman</t>
  </si>
  <si>
    <t>Clinton</t>
  </si>
  <si>
    <t>Dover Plains</t>
  </si>
  <si>
    <t>East Fishkill</t>
  </si>
  <si>
    <t>Fishkill</t>
  </si>
  <si>
    <t>Hyde Park</t>
  </si>
  <si>
    <t>LaGrange</t>
  </si>
  <si>
    <t>Millbrook</t>
  </si>
  <si>
    <t>NE Millerton</t>
  </si>
  <si>
    <t>Pawling</t>
  </si>
  <si>
    <t>Pine Plains</t>
  </si>
  <si>
    <t>Pleasant Valley</t>
  </si>
  <si>
    <t>Red Hook</t>
  </si>
  <si>
    <t>Rhinebeck</t>
  </si>
  <si>
    <t>Rhinecliff</t>
  </si>
  <si>
    <t>Staatsburg</t>
  </si>
  <si>
    <t>Stanfordville</t>
  </si>
  <si>
    <t>Tivoli</t>
  </si>
  <si>
    <t xml:space="preserve">Wappingers </t>
  </si>
  <si>
    <t>Greene</t>
  </si>
  <si>
    <t>Athens</t>
  </si>
  <si>
    <t>Cairo</t>
  </si>
  <si>
    <t>Coxsackie</t>
  </si>
  <si>
    <t>Greenville</t>
  </si>
  <si>
    <t>Hunter</t>
  </si>
  <si>
    <t>Mountain Top</t>
  </si>
  <si>
    <t>Windham</t>
  </si>
  <si>
    <t>Putnam</t>
  </si>
  <si>
    <t>Brewster</t>
  </si>
  <si>
    <t>Carmel</t>
  </si>
  <si>
    <t>Cold Spring</t>
  </si>
  <si>
    <t>Garrison</t>
  </si>
  <si>
    <t>Kent</t>
  </si>
  <si>
    <t>Mahopac</t>
  </si>
  <si>
    <t>Patterson</t>
  </si>
  <si>
    <t>Putnam Valley</t>
  </si>
  <si>
    <t>Ulster</t>
  </si>
  <si>
    <t>Esopus</t>
  </si>
  <si>
    <t>Hurley</t>
  </si>
  <si>
    <t>Kingston</t>
  </si>
  <si>
    <t>Marlboro</t>
  </si>
  <si>
    <t>Milton</t>
  </si>
  <si>
    <t>New Paltz</t>
  </si>
  <si>
    <t>Olive</t>
  </si>
  <si>
    <t>Phoenicia</t>
  </si>
  <si>
    <t>Pine Hill</t>
  </si>
  <si>
    <t>Plattekill</t>
  </si>
  <si>
    <t>Rosendale</t>
  </si>
  <si>
    <t>Saugerties</t>
  </si>
  <si>
    <t>Stone Ridge</t>
  </si>
  <si>
    <t>Town of Ulster</t>
  </si>
  <si>
    <t>West Hurley</t>
  </si>
  <si>
    <t>Woodstock</t>
  </si>
  <si>
    <t>County Total / Average</t>
  </si>
  <si>
    <t>Chatham *</t>
  </si>
  <si>
    <t>Poughkeepsie **</t>
  </si>
  <si>
    <t xml:space="preserve">  *Branch: Canaan: 400 sq.ft.  </t>
  </si>
  <si>
    <t xml:space="preserve">**Branch: Boardman Road: 25,000 sq.ft.  </t>
  </si>
  <si>
    <t>* Branch: Palenville: 1,965 sq.ft.</t>
  </si>
  <si>
    <t>Catskill *</t>
  </si>
  <si>
    <t>Highland *</t>
  </si>
  <si>
    <t>System Tot. / Avg</t>
  </si>
  <si>
    <r>
      <t xml:space="preserve">* </t>
    </r>
    <r>
      <rPr>
        <i/>
        <sz val="9"/>
        <color theme="1"/>
        <rFont val="Calibri"/>
        <family val="2"/>
        <scheme val="minor"/>
      </rPr>
      <t xml:space="preserve">Branch: Clintondale: 1,050 sq.ft.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</si>
</sst>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i/>
      <sz val="8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entury Gothic"/>
      <family val="2"/>
    </font>
    <font>
      <b/>
      <sz val="12"/>
      <color theme="1"/>
      <name val="Century Gothic"/>
      <family val="2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3" fontId="1" fillId="0" borderId="3" xfId="0" applyNumberFormat="1" applyFont="1" applyBorder="1"/>
    <xf numFmtId="0" fontId="3" fillId="2" borderId="1" xfId="0" applyFont="1" applyFill="1" applyBorder="1" applyAlignment="1">
      <alignment horizontal="left"/>
    </xf>
    <xf numFmtId="3" fontId="1" fillId="2" borderId="3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Border="1"/>
    <xf numFmtId="0" fontId="1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/>
    <xf numFmtId="3" fontId="4" fillId="0" borderId="1" xfId="0" applyNumberFormat="1" applyFont="1" applyFill="1" applyBorder="1"/>
    <xf numFmtId="3" fontId="2" fillId="0" borderId="2" xfId="0" applyNumberFormat="1" applyFont="1" applyBorder="1"/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3" fontId="4" fillId="0" borderId="3" xfId="0" applyNumberFormat="1" applyFont="1" applyFill="1" applyBorder="1" applyAlignment="1">
      <alignment horizontal="right"/>
    </xf>
    <xf numFmtId="0" fontId="5" fillId="3" borderId="0" xfId="0" applyFont="1" applyFill="1" applyAlignment="1">
      <alignment horizontal="left"/>
    </xf>
    <xf numFmtId="0" fontId="8" fillId="0" borderId="0" xfId="0" applyFont="1"/>
    <xf numFmtId="0" fontId="5" fillId="0" borderId="1" xfId="0" applyFont="1" applyBorder="1" applyAlignment="1">
      <alignment horizontal="left"/>
    </xf>
    <xf numFmtId="43" fontId="2" fillId="0" borderId="1" xfId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1" fillId="0" borderId="3" xfId="1" applyFont="1" applyBorder="1"/>
    <xf numFmtId="43" fontId="1" fillId="2" borderId="0" xfId="1" applyFont="1" applyFill="1" applyBorder="1" applyAlignment="1">
      <alignment horizontal="right"/>
    </xf>
    <xf numFmtId="43" fontId="1" fillId="0" borderId="0" xfId="1" applyFont="1" applyFill="1" applyBorder="1" applyAlignment="1"/>
    <xf numFmtId="43" fontId="1" fillId="0" borderId="0" xfId="1" applyFont="1" applyFill="1" applyBorder="1" applyAlignment="1">
      <alignment horizontal="right"/>
    </xf>
    <xf numFmtId="43" fontId="1" fillId="0" borderId="0" xfId="1" applyFont="1" applyBorder="1"/>
    <xf numFmtId="43" fontId="4" fillId="0" borderId="1" xfId="1" applyFont="1" applyFill="1" applyBorder="1"/>
    <xf numFmtId="43" fontId="2" fillId="0" borderId="2" xfId="1" applyFont="1" applyBorder="1"/>
    <xf numFmtId="43" fontId="0" fillId="0" borderId="0" xfId="1" applyFont="1"/>
    <xf numFmtId="43" fontId="5" fillId="0" borderId="0" xfId="1" applyFont="1"/>
    <xf numFmtId="0" fontId="3" fillId="2" borderId="3" xfId="0" applyFont="1" applyFill="1" applyBorder="1" applyAlignment="1">
      <alignment horizontal="left"/>
    </xf>
    <xf numFmtId="3" fontId="1" fillId="0" borderId="1" xfId="0" applyNumberFormat="1" applyFont="1" applyBorder="1"/>
    <xf numFmtId="43" fontId="1" fillId="0" borderId="1" xfId="1" applyFont="1" applyBorder="1"/>
    <xf numFmtId="3" fontId="2" fillId="0" borderId="0" xfId="0" applyNumberFormat="1" applyFont="1" applyFill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0" fontId="0" fillId="0" borderId="1" xfId="0" applyBorder="1"/>
    <xf numFmtId="3" fontId="1" fillId="2" borderId="1" xfId="0" applyNumberFormat="1" applyFont="1" applyFill="1" applyBorder="1" applyAlignment="1">
      <alignment horizontal="right"/>
    </xf>
    <xf numFmtId="43" fontId="1" fillId="2" borderId="1" xfId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tabSelected="1" workbookViewId="0">
      <selection activeCell="C88" sqref="C88:D88"/>
    </sheetView>
  </sheetViews>
  <sheetFormatPr defaultRowHeight="15" x14ac:dyDescent="0.25"/>
  <cols>
    <col min="1" max="1" width="19.7109375" customWidth="1"/>
    <col min="2" max="2" width="8.42578125" bestFit="1" customWidth="1"/>
    <col min="3" max="3" width="8.5703125" style="37" bestFit="1" customWidth="1"/>
    <col min="4" max="4" width="11.7109375" style="37" bestFit="1" customWidth="1"/>
    <col min="5" max="5" width="11.85546875" bestFit="1" customWidth="1"/>
    <col min="6" max="6" width="8.7109375" bestFit="1" customWidth="1"/>
    <col min="7" max="8" width="10.28515625" bestFit="1" customWidth="1"/>
    <col min="9" max="10" width="12.85546875" bestFit="1" customWidth="1"/>
  </cols>
  <sheetData>
    <row r="1" spans="1:10" x14ac:dyDescent="0.25">
      <c r="A1" s="1"/>
      <c r="B1" s="2" t="s">
        <v>0</v>
      </c>
      <c r="C1" s="28" t="s">
        <v>1</v>
      </c>
      <c r="D1" s="28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ht="20.25" x14ac:dyDescent="0.3">
      <c r="A2" s="21" t="s">
        <v>9</v>
      </c>
      <c r="B2" s="3" t="s">
        <v>10</v>
      </c>
      <c r="C2" s="29" t="s">
        <v>11</v>
      </c>
      <c r="D2" s="29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</row>
    <row r="3" spans="1:10" x14ac:dyDescent="0.25">
      <c r="A3" s="4" t="s">
        <v>86</v>
      </c>
      <c r="B3" s="5">
        <v>9459</v>
      </c>
      <c r="C3" s="30">
        <v>5.4</v>
      </c>
      <c r="D3" s="30">
        <v>37.5</v>
      </c>
      <c r="E3" s="5">
        <v>4105</v>
      </c>
      <c r="F3" s="5">
        <v>57798</v>
      </c>
      <c r="G3" s="5">
        <v>4482</v>
      </c>
      <c r="H3" s="5">
        <v>11</v>
      </c>
      <c r="I3" s="5">
        <v>5951</v>
      </c>
      <c r="J3" s="5">
        <v>7838</v>
      </c>
    </row>
    <row r="4" spans="1:10" x14ac:dyDescent="0.25">
      <c r="A4" s="4" t="s">
        <v>19</v>
      </c>
      <c r="B4" s="5">
        <v>4642</v>
      </c>
      <c r="C4" s="30">
        <v>1.3</v>
      </c>
      <c r="D4" s="30">
        <v>40</v>
      </c>
      <c r="E4" s="5">
        <v>1262</v>
      </c>
      <c r="F4" s="5">
        <v>14794</v>
      </c>
      <c r="G4" s="5">
        <v>1612</v>
      </c>
      <c r="H4" s="5">
        <v>7</v>
      </c>
      <c r="I4" s="5">
        <v>3003</v>
      </c>
      <c r="J4" s="5">
        <v>1400</v>
      </c>
    </row>
    <row r="5" spans="1:10" x14ac:dyDescent="0.25">
      <c r="A5" s="4" t="s">
        <v>20</v>
      </c>
      <c r="B5" s="5">
        <v>1954</v>
      </c>
      <c r="C5" s="30">
        <v>1.46</v>
      </c>
      <c r="D5" s="30">
        <v>36</v>
      </c>
      <c r="E5" s="5">
        <v>1479</v>
      </c>
      <c r="F5" s="5">
        <v>11988</v>
      </c>
      <c r="G5" s="5">
        <v>320</v>
      </c>
      <c r="H5" s="5">
        <v>9</v>
      </c>
      <c r="I5" s="5">
        <v>1366</v>
      </c>
      <c r="J5" s="5">
        <v>3000</v>
      </c>
    </row>
    <row r="6" spans="1:10" x14ac:dyDescent="0.25">
      <c r="A6" s="4" t="s">
        <v>21</v>
      </c>
      <c r="B6" s="5">
        <v>7115</v>
      </c>
      <c r="C6" s="30">
        <v>2.5099999999999998</v>
      </c>
      <c r="D6" s="30">
        <v>40</v>
      </c>
      <c r="E6" s="5">
        <v>3751</v>
      </c>
      <c r="F6" s="5">
        <v>45910</v>
      </c>
      <c r="G6" s="5">
        <v>3639</v>
      </c>
      <c r="H6" s="5">
        <v>10</v>
      </c>
      <c r="I6" s="5">
        <v>11266</v>
      </c>
      <c r="J6" s="5">
        <v>7500</v>
      </c>
    </row>
    <row r="7" spans="1:10" x14ac:dyDescent="0.25">
      <c r="A7" s="4" t="s">
        <v>22</v>
      </c>
      <c r="B7" s="5">
        <v>10878</v>
      </c>
      <c r="C7" s="30">
        <v>4.5</v>
      </c>
      <c r="D7" s="30">
        <v>40</v>
      </c>
      <c r="E7" s="5">
        <v>4828</v>
      </c>
      <c r="F7" s="5">
        <v>89924</v>
      </c>
      <c r="G7" s="5">
        <v>5180</v>
      </c>
      <c r="H7" s="5">
        <v>25</v>
      </c>
      <c r="I7" s="5">
        <v>15072</v>
      </c>
      <c r="J7" s="5">
        <v>11000</v>
      </c>
    </row>
    <row r="8" spans="1:10" x14ac:dyDescent="0.25">
      <c r="A8" s="4" t="s">
        <v>23</v>
      </c>
      <c r="B8" s="5">
        <v>6486</v>
      </c>
      <c r="C8" s="30">
        <v>3.79</v>
      </c>
      <c r="D8" s="30">
        <v>40</v>
      </c>
      <c r="E8" s="5">
        <v>2860</v>
      </c>
      <c r="F8" s="5">
        <v>64636</v>
      </c>
      <c r="G8" s="5">
        <v>7244</v>
      </c>
      <c r="H8" s="5">
        <v>6</v>
      </c>
      <c r="I8" s="5">
        <v>6100</v>
      </c>
      <c r="J8" s="5">
        <v>2570</v>
      </c>
    </row>
    <row r="9" spans="1:10" x14ac:dyDescent="0.25">
      <c r="A9" s="4" t="s">
        <v>24</v>
      </c>
      <c r="B9" s="5">
        <v>352</v>
      </c>
      <c r="C9" s="30">
        <v>0.4</v>
      </c>
      <c r="D9" s="30">
        <v>40</v>
      </c>
      <c r="E9" s="5">
        <v>538</v>
      </c>
      <c r="F9" s="5">
        <v>2466</v>
      </c>
      <c r="G9" s="5">
        <v>242</v>
      </c>
      <c r="H9" s="5">
        <v>3</v>
      </c>
      <c r="I9" s="5">
        <v>359</v>
      </c>
      <c r="J9" s="5">
        <v>476</v>
      </c>
    </row>
    <row r="10" spans="1:10" x14ac:dyDescent="0.25">
      <c r="A10" s="4" t="s">
        <v>25</v>
      </c>
      <c r="B10" s="5">
        <v>2305</v>
      </c>
      <c r="C10" s="30">
        <v>3</v>
      </c>
      <c r="D10" s="30">
        <v>37.5</v>
      </c>
      <c r="E10" s="5">
        <v>1519</v>
      </c>
      <c r="F10" s="5">
        <v>17316</v>
      </c>
      <c r="G10" s="5">
        <v>2052</v>
      </c>
      <c r="H10" s="5">
        <v>6</v>
      </c>
      <c r="I10" s="5">
        <v>4320</v>
      </c>
      <c r="J10" s="5">
        <v>3170</v>
      </c>
    </row>
    <row r="11" spans="1:10" x14ac:dyDescent="0.25">
      <c r="A11" s="4" t="s">
        <v>26</v>
      </c>
      <c r="B11" s="5">
        <v>997</v>
      </c>
      <c r="C11" s="30">
        <v>1</v>
      </c>
      <c r="D11" s="30">
        <v>40</v>
      </c>
      <c r="E11" s="5">
        <v>644</v>
      </c>
      <c r="F11" s="5">
        <v>8000</v>
      </c>
      <c r="G11" s="5">
        <v>2300</v>
      </c>
      <c r="H11" s="5">
        <v>6</v>
      </c>
      <c r="I11" s="5">
        <v>500</v>
      </c>
      <c r="J11" s="5">
        <v>1500</v>
      </c>
    </row>
    <row r="12" spans="1:10" x14ac:dyDescent="0.25">
      <c r="A12" s="4" t="s">
        <v>27</v>
      </c>
      <c r="B12" s="5">
        <v>1379</v>
      </c>
      <c r="C12" s="30">
        <v>1.3</v>
      </c>
      <c r="D12" s="30">
        <v>40</v>
      </c>
      <c r="E12" s="5">
        <v>1386</v>
      </c>
      <c r="F12" s="5">
        <v>22516</v>
      </c>
      <c r="G12" s="5">
        <v>2860</v>
      </c>
      <c r="H12" s="5">
        <v>7</v>
      </c>
      <c r="I12" s="5">
        <v>2121</v>
      </c>
      <c r="J12" s="5">
        <v>2674</v>
      </c>
    </row>
    <row r="13" spans="1:10" x14ac:dyDescent="0.25">
      <c r="A13" s="4" t="s">
        <v>28</v>
      </c>
      <c r="B13" s="5">
        <v>4344</v>
      </c>
      <c r="C13" s="30">
        <v>1.58</v>
      </c>
      <c r="D13" s="30">
        <v>40</v>
      </c>
      <c r="E13" s="5">
        <v>1588</v>
      </c>
      <c r="F13" s="5">
        <v>9839</v>
      </c>
      <c r="G13" s="5">
        <v>150</v>
      </c>
      <c r="H13" s="5">
        <v>5</v>
      </c>
      <c r="I13" s="5">
        <v>598</v>
      </c>
      <c r="J13" s="5">
        <v>1730</v>
      </c>
    </row>
    <row r="14" spans="1:10" x14ac:dyDescent="0.25">
      <c r="A14" s="6" t="s">
        <v>85</v>
      </c>
      <c r="B14" s="7">
        <v>49911</v>
      </c>
      <c r="C14" s="30">
        <f>AVERAGE(C3:C13)</f>
        <v>2.3854545454545457</v>
      </c>
      <c r="D14" s="30">
        <f>AVERAGE(D3:D13)</f>
        <v>39.18181818181818</v>
      </c>
      <c r="E14" s="7">
        <v>23960</v>
      </c>
      <c r="F14" s="7">
        <v>345187</v>
      </c>
      <c r="G14" s="7">
        <v>30081</v>
      </c>
      <c r="H14" s="24">
        <v>95</v>
      </c>
      <c r="I14" s="7">
        <v>50656</v>
      </c>
      <c r="J14" s="7">
        <v>42858</v>
      </c>
    </row>
    <row r="15" spans="1:10" x14ac:dyDescent="0.25">
      <c r="A15" s="6"/>
      <c r="B15" s="8"/>
      <c r="C15" s="31"/>
      <c r="D15" s="31"/>
      <c r="E15" s="8"/>
      <c r="F15" s="8"/>
      <c r="G15" s="8"/>
      <c r="H15" s="8"/>
      <c r="I15" s="8"/>
      <c r="J15" s="8"/>
    </row>
    <row r="16" spans="1:10" ht="20.25" x14ac:dyDescent="0.3">
      <c r="A16" s="22" t="s">
        <v>29</v>
      </c>
      <c r="B16" s="9"/>
      <c r="C16" s="32"/>
      <c r="D16" s="32"/>
      <c r="E16" s="9"/>
      <c r="F16" s="9"/>
      <c r="G16" s="9"/>
      <c r="H16" s="9"/>
      <c r="I16" s="9"/>
      <c r="J16" s="9"/>
    </row>
    <row r="17" spans="1:10" x14ac:dyDescent="0.25">
      <c r="A17" s="10" t="s">
        <v>30</v>
      </c>
      <c r="B17" s="5">
        <v>4436</v>
      </c>
      <c r="C17" s="30">
        <v>1.21</v>
      </c>
      <c r="D17" s="30">
        <v>39</v>
      </c>
      <c r="E17" s="5">
        <v>1246</v>
      </c>
      <c r="F17" s="5">
        <v>10200</v>
      </c>
      <c r="G17" s="5">
        <v>580</v>
      </c>
      <c r="H17" s="5">
        <v>4</v>
      </c>
      <c r="I17" s="5">
        <v>2311</v>
      </c>
      <c r="J17" s="5">
        <v>880</v>
      </c>
    </row>
    <row r="18" spans="1:10" x14ac:dyDescent="0.25">
      <c r="A18" s="4" t="s">
        <v>31</v>
      </c>
      <c r="B18" s="5">
        <v>27294</v>
      </c>
      <c r="C18" s="30">
        <v>13.65</v>
      </c>
      <c r="D18" s="30">
        <v>40</v>
      </c>
      <c r="E18" s="5">
        <v>10653</v>
      </c>
      <c r="F18" s="5">
        <v>122400</v>
      </c>
      <c r="G18" s="5">
        <v>4944</v>
      </c>
      <c r="H18" s="5">
        <v>8</v>
      </c>
      <c r="I18" s="5">
        <v>12151</v>
      </c>
      <c r="J18" s="5">
        <v>15562</v>
      </c>
    </row>
    <row r="19" spans="1:10" x14ac:dyDescent="0.25">
      <c r="A19" s="4" t="s">
        <v>32</v>
      </c>
      <c r="B19" s="5">
        <v>14621</v>
      </c>
      <c r="C19" s="30">
        <v>6.33</v>
      </c>
      <c r="D19" s="30">
        <v>40</v>
      </c>
      <c r="E19" s="5">
        <v>6331</v>
      </c>
      <c r="F19" s="5">
        <v>50890</v>
      </c>
      <c r="G19" s="5">
        <v>2979</v>
      </c>
      <c r="H19" s="5">
        <v>7</v>
      </c>
      <c r="I19" s="5">
        <v>8859</v>
      </c>
      <c r="J19" s="5">
        <v>5200</v>
      </c>
    </row>
    <row r="20" spans="1:10" x14ac:dyDescent="0.25">
      <c r="A20" s="4" t="s">
        <v>33</v>
      </c>
      <c r="B20" s="5">
        <v>4312</v>
      </c>
      <c r="C20" s="30">
        <v>2.61</v>
      </c>
      <c r="D20" s="30">
        <v>35</v>
      </c>
      <c r="E20" s="5">
        <v>1560</v>
      </c>
      <c r="F20" s="5">
        <v>6448</v>
      </c>
      <c r="G20" s="5">
        <v>2600</v>
      </c>
      <c r="H20" s="5">
        <v>2</v>
      </c>
      <c r="I20" s="5">
        <v>4160</v>
      </c>
      <c r="J20" s="5">
        <v>1200</v>
      </c>
    </row>
    <row r="21" spans="1:10" x14ac:dyDescent="0.25">
      <c r="A21" s="4" t="s">
        <v>34</v>
      </c>
      <c r="B21" s="5">
        <v>8699</v>
      </c>
      <c r="C21" s="30">
        <v>4.33</v>
      </c>
      <c r="D21" s="30">
        <v>40</v>
      </c>
      <c r="E21" s="5">
        <v>4431</v>
      </c>
      <c r="F21" s="5">
        <v>64714</v>
      </c>
      <c r="G21" s="5">
        <v>3122</v>
      </c>
      <c r="H21" s="5">
        <v>9</v>
      </c>
      <c r="I21" s="5">
        <v>8749</v>
      </c>
      <c r="J21" s="5">
        <v>5000</v>
      </c>
    </row>
    <row r="22" spans="1:10" x14ac:dyDescent="0.25">
      <c r="A22" s="4" t="s">
        <v>35</v>
      </c>
      <c r="B22" s="5">
        <v>29029</v>
      </c>
      <c r="C22" s="30">
        <v>14.45</v>
      </c>
      <c r="D22" s="30">
        <v>37.5</v>
      </c>
      <c r="E22" s="5">
        <v>12816</v>
      </c>
      <c r="F22" s="5">
        <v>155302</v>
      </c>
      <c r="G22" s="5">
        <v>16816</v>
      </c>
      <c r="H22" s="5">
        <v>9</v>
      </c>
      <c r="I22" s="5">
        <v>10763</v>
      </c>
      <c r="J22" s="5">
        <v>11972</v>
      </c>
    </row>
    <row r="23" spans="1:10" x14ac:dyDescent="0.25">
      <c r="A23" s="4" t="s">
        <v>36</v>
      </c>
      <c r="B23" s="5">
        <v>12608</v>
      </c>
      <c r="C23" s="30">
        <v>12.5</v>
      </c>
      <c r="D23" s="30">
        <v>40</v>
      </c>
      <c r="E23" s="5">
        <v>5422</v>
      </c>
      <c r="F23" s="5">
        <v>85058</v>
      </c>
      <c r="G23" s="5">
        <v>37100</v>
      </c>
      <c r="H23" s="5">
        <v>14</v>
      </c>
      <c r="I23" s="5">
        <v>9339</v>
      </c>
      <c r="J23" s="5">
        <v>8650</v>
      </c>
    </row>
    <row r="24" spans="1:10" x14ac:dyDescent="0.25">
      <c r="A24" s="4" t="s">
        <v>37</v>
      </c>
      <c r="B24" s="5">
        <v>18183</v>
      </c>
      <c r="C24" s="30">
        <v>8.59</v>
      </c>
      <c r="D24" s="30">
        <v>35</v>
      </c>
      <c r="E24" s="5">
        <v>5767</v>
      </c>
      <c r="F24" s="5">
        <v>41272</v>
      </c>
      <c r="G24" s="5">
        <v>5082</v>
      </c>
      <c r="H24" s="5">
        <v>12</v>
      </c>
      <c r="I24" s="5">
        <v>6641</v>
      </c>
      <c r="J24" s="5">
        <v>3296</v>
      </c>
    </row>
    <row r="25" spans="1:10" x14ac:dyDescent="0.25">
      <c r="A25" s="4" t="s">
        <v>38</v>
      </c>
      <c r="B25" s="5">
        <v>15730</v>
      </c>
      <c r="C25" s="30">
        <v>5</v>
      </c>
      <c r="D25" s="30">
        <v>40</v>
      </c>
      <c r="E25" s="5">
        <v>6802</v>
      </c>
      <c r="F25" s="5">
        <v>258724</v>
      </c>
      <c r="G25" s="5">
        <v>10337</v>
      </c>
      <c r="H25" s="5">
        <v>14</v>
      </c>
      <c r="I25" s="5">
        <v>3954</v>
      </c>
      <c r="J25" s="5">
        <v>5751</v>
      </c>
    </row>
    <row r="26" spans="1:10" x14ac:dyDescent="0.25">
      <c r="A26" s="4" t="s">
        <v>39</v>
      </c>
      <c r="B26" s="5">
        <v>4741</v>
      </c>
      <c r="C26" s="30">
        <v>6.54</v>
      </c>
      <c r="D26" s="30">
        <v>35</v>
      </c>
      <c r="E26" s="5">
        <v>3531</v>
      </c>
      <c r="F26" s="5">
        <v>38400</v>
      </c>
      <c r="G26" s="5">
        <v>2700</v>
      </c>
      <c r="H26" s="5">
        <v>15</v>
      </c>
      <c r="I26" s="5">
        <v>6896</v>
      </c>
      <c r="J26" s="5">
        <v>15000</v>
      </c>
    </row>
    <row r="27" spans="1:10" x14ac:dyDescent="0.25">
      <c r="A27" s="4" t="s">
        <v>40</v>
      </c>
      <c r="B27" s="5">
        <v>3031</v>
      </c>
      <c r="C27" s="30">
        <v>2.4500000000000002</v>
      </c>
      <c r="D27" s="30">
        <v>33</v>
      </c>
      <c r="E27" s="5">
        <v>1572</v>
      </c>
      <c r="F27" s="5">
        <v>36986</v>
      </c>
      <c r="G27" s="5">
        <v>2912</v>
      </c>
      <c r="H27" s="5">
        <v>7</v>
      </c>
      <c r="I27" s="5">
        <v>6761</v>
      </c>
      <c r="J27" s="5">
        <v>3000</v>
      </c>
    </row>
    <row r="28" spans="1:10" x14ac:dyDescent="0.25">
      <c r="A28" s="4" t="s">
        <v>41</v>
      </c>
      <c r="B28" s="5">
        <v>8463</v>
      </c>
      <c r="C28" s="30">
        <v>8.91</v>
      </c>
      <c r="D28" s="30">
        <v>37</v>
      </c>
      <c r="E28" s="5">
        <v>4695</v>
      </c>
      <c r="F28" s="5">
        <v>68402</v>
      </c>
      <c r="G28" s="5">
        <v>3782</v>
      </c>
      <c r="H28" s="5">
        <v>8</v>
      </c>
      <c r="I28" s="5">
        <v>8973</v>
      </c>
      <c r="J28" s="5">
        <v>3148</v>
      </c>
    </row>
    <row r="29" spans="1:10" x14ac:dyDescent="0.25">
      <c r="A29" s="4" t="s">
        <v>42</v>
      </c>
      <c r="B29" s="5">
        <v>2473</v>
      </c>
      <c r="C29" s="30">
        <v>1.2</v>
      </c>
      <c r="D29" s="30">
        <v>35</v>
      </c>
      <c r="E29" s="5">
        <v>1243</v>
      </c>
      <c r="F29" s="5">
        <v>7152</v>
      </c>
      <c r="G29" s="5">
        <v>180</v>
      </c>
      <c r="H29" s="5">
        <v>7</v>
      </c>
      <c r="I29" s="5">
        <v>1560</v>
      </c>
      <c r="J29" s="5">
        <v>875</v>
      </c>
    </row>
    <row r="30" spans="1:10" x14ac:dyDescent="0.25">
      <c r="A30" s="4" t="s">
        <v>43</v>
      </c>
      <c r="B30" s="5">
        <v>9672</v>
      </c>
      <c r="C30" s="30">
        <v>5.25</v>
      </c>
      <c r="D30" s="30">
        <v>35</v>
      </c>
      <c r="E30" s="5">
        <v>4977</v>
      </c>
      <c r="F30" s="5">
        <v>86479</v>
      </c>
      <c r="G30" s="5">
        <v>25000</v>
      </c>
      <c r="H30" s="5">
        <v>10</v>
      </c>
      <c r="I30" s="5">
        <v>6685</v>
      </c>
      <c r="J30" s="5">
        <v>4800</v>
      </c>
    </row>
    <row r="31" spans="1:10" x14ac:dyDescent="0.25">
      <c r="A31" s="19" t="s">
        <v>87</v>
      </c>
      <c r="B31" s="40">
        <v>75135</v>
      </c>
      <c r="C31" s="41">
        <v>77</v>
      </c>
      <c r="D31" s="41">
        <v>35</v>
      </c>
      <c r="E31" s="40">
        <v>31206</v>
      </c>
      <c r="F31" s="40">
        <v>376530</v>
      </c>
      <c r="G31" s="40">
        <v>17014</v>
      </c>
      <c r="H31" s="40">
        <v>76</v>
      </c>
      <c r="I31" s="40">
        <v>96939</v>
      </c>
      <c r="J31" s="40">
        <v>67000</v>
      </c>
    </row>
    <row r="32" spans="1:10" x14ac:dyDescent="0.25">
      <c r="A32" s="44"/>
      <c r="B32" s="45"/>
      <c r="C32" s="46"/>
      <c r="D32" s="46"/>
      <c r="E32" s="45"/>
      <c r="F32" s="45"/>
      <c r="G32" s="45"/>
      <c r="H32" s="45"/>
      <c r="I32" s="45"/>
      <c r="J32" s="45"/>
    </row>
    <row r="33" spans="1:10" x14ac:dyDescent="0.25">
      <c r="A33" s="25" t="s">
        <v>88</v>
      </c>
      <c r="B33" s="42"/>
      <c r="C33" s="38" t="s">
        <v>89</v>
      </c>
      <c r="D33" s="43"/>
      <c r="E33" s="42"/>
      <c r="F33" s="42"/>
      <c r="G33" s="42"/>
      <c r="H33" s="42"/>
      <c r="I33" s="42"/>
      <c r="J33" s="42"/>
    </row>
    <row r="34" spans="1:10" x14ac:dyDescent="0.25">
      <c r="A34" s="19"/>
      <c r="B34" s="2" t="s">
        <v>0</v>
      </c>
      <c r="C34" s="28" t="s">
        <v>1</v>
      </c>
      <c r="D34" s="28" t="s">
        <v>2</v>
      </c>
      <c r="E34" s="2" t="s">
        <v>3</v>
      </c>
      <c r="F34" s="2" t="s">
        <v>4</v>
      </c>
      <c r="G34" s="2" t="s">
        <v>5</v>
      </c>
      <c r="H34" s="2" t="s">
        <v>6</v>
      </c>
      <c r="I34" s="2" t="s">
        <v>7</v>
      </c>
      <c r="J34" s="2" t="s">
        <v>8</v>
      </c>
    </row>
    <row r="35" spans="1:10" ht="20.25" x14ac:dyDescent="0.3">
      <c r="A35" s="21" t="s">
        <v>29</v>
      </c>
      <c r="B35" s="3" t="s">
        <v>10</v>
      </c>
      <c r="C35" s="29" t="s">
        <v>11</v>
      </c>
      <c r="D35" s="29" t="s">
        <v>12</v>
      </c>
      <c r="E35" s="3" t="s">
        <v>13</v>
      </c>
      <c r="F35" s="3" t="s">
        <v>14</v>
      </c>
      <c r="G35" s="3" t="s">
        <v>15</v>
      </c>
      <c r="H35" s="3" t="s">
        <v>16</v>
      </c>
      <c r="I35" s="3" t="s">
        <v>17</v>
      </c>
      <c r="J35" s="3" t="s">
        <v>18</v>
      </c>
    </row>
    <row r="36" spans="1:10" x14ac:dyDescent="0.25">
      <c r="A36" s="4" t="s">
        <v>44</v>
      </c>
      <c r="B36" s="5">
        <v>1961</v>
      </c>
      <c r="C36" s="30">
        <v>6.55</v>
      </c>
      <c r="D36" s="30">
        <v>40</v>
      </c>
      <c r="E36" s="5">
        <v>4356</v>
      </c>
      <c r="F36" s="5">
        <v>79163</v>
      </c>
      <c r="G36" s="5">
        <v>5863</v>
      </c>
      <c r="H36" s="5">
        <v>5</v>
      </c>
      <c r="I36" s="5">
        <v>4523</v>
      </c>
      <c r="J36" s="5">
        <v>4760</v>
      </c>
    </row>
    <row r="37" spans="1:10" x14ac:dyDescent="0.25">
      <c r="A37" s="4" t="s">
        <v>45</v>
      </c>
      <c r="B37" s="5">
        <v>7548</v>
      </c>
      <c r="C37" s="30">
        <v>6</v>
      </c>
      <c r="D37" s="30">
        <v>37.5</v>
      </c>
      <c r="E37" s="5">
        <v>4049</v>
      </c>
      <c r="F37" s="5">
        <v>40101150</v>
      </c>
      <c r="G37" s="5">
        <v>1093</v>
      </c>
      <c r="H37" s="5">
        <v>17</v>
      </c>
      <c r="I37" s="5">
        <v>15240</v>
      </c>
      <c r="J37" s="5">
        <v>10684</v>
      </c>
    </row>
    <row r="38" spans="1:10" x14ac:dyDescent="0.25">
      <c r="A38" s="4" t="s">
        <v>46</v>
      </c>
      <c r="B38" s="5">
        <v>685</v>
      </c>
      <c r="C38" s="30">
        <v>1.5</v>
      </c>
      <c r="D38" s="30">
        <v>37.5</v>
      </c>
      <c r="E38" s="5">
        <v>405</v>
      </c>
      <c r="F38" s="5">
        <v>10036</v>
      </c>
      <c r="G38" s="5">
        <v>3200</v>
      </c>
      <c r="H38" s="5">
        <v>2</v>
      </c>
      <c r="I38" s="5">
        <v>178</v>
      </c>
      <c r="J38" s="5">
        <v>11000</v>
      </c>
    </row>
    <row r="39" spans="1:10" x14ac:dyDescent="0.25">
      <c r="A39" s="4" t="s">
        <v>47</v>
      </c>
      <c r="B39" s="5">
        <v>3406</v>
      </c>
      <c r="C39" s="30">
        <v>2.0499999999999998</v>
      </c>
      <c r="D39" s="30">
        <v>40</v>
      </c>
      <c r="E39" s="5">
        <v>1035</v>
      </c>
      <c r="F39" s="5">
        <v>14335</v>
      </c>
      <c r="G39" s="5">
        <v>567</v>
      </c>
      <c r="H39" s="5">
        <v>4</v>
      </c>
      <c r="I39" s="5">
        <v>1620</v>
      </c>
      <c r="J39" s="5">
        <v>1600</v>
      </c>
    </row>
    <row r="40" spans="1:10" x14ac:dyDescent="0.25">
      <c r="A40" s="4" t="s">
        <v>48</v>
      </c>
      <c r="B40" s="5">
        <v>3823</v>
      </c>
      <c r="C40" s="30">
        <v>2.41</v>
      </c>
      <c r="D40" s="30">
        <v>30</v>
      </c>
      <c r="E40" s="5">
        <v>1541</v>
      </c>
      <c r="F40" s="5">
        <v>18238</v>
      </c>
      <c r="G40" s="5">
        <v>1404</v>
      </c>
      <c r="H40" s="5">
        <v>5</v>
      </c>
      <c r="I40" s="5">
        <v>858</v>
      </c>
      <c r="J40" s="5">
        <v>1511</v>
      </c>
    </row>
    <row r="41" spans="1:10" x14ac:dyDescent="0.25">
      <c r="A41" s="4" t="s">
        <v>49</v>
      </c>
      <c r="B41" s="5">
        <v>1118</v>
      </c>
      <c r="C41" s="30">
        <v>3.5</v>
      </c>
      <c r="D41" s="30">
        <v>40</v>
      </c>
      <c r="E41" s="5">
        <v>1298</v>
      </c>
      <c r="F41" s="5">
        <v>20221</v>
      </c>
      <c r="G41" s="5">
        <v>3925</v>
      </c>
      <c r="H41" s="5">
        <v>6</v>
      </c>
      <c r="I41" s="5">
        <v>10303</v>
      </c>
      <c r="J41" s="5">
        <v>1800</v>
      </c>
    </row>
    <row r="42" spans="1:10" x14ac:dyDescent="0.25">
      <c r="A42" s="4" t="s">
        <v>50</v>
      </c>
      <c r="B42" s="5">
        <v>25490</v>
      </c>
      <c r="C42" s="30">
        <v>12</v>
      </c>
      <c r="D42" s="30">
        <v>37.5</v>
      </c>
      <c r="E42" s="5">
        <v>11300</v>
      </c>
      <c r="F42" s="5">
        <v>86667</v>
      </c>
      <c r="G42" s="5">
        <v>21777</v>
      </c>
      <c r="H42" s="5">
        <v>12</v>
      </c>
      <c r="I42" s="5">
        <v>23446</v>
      </c>
      <c r="J42" s="5">
        <v>5600</v>
      </c>
    </row>
    <row r="43" spans="1:10" x14ac:dyDescent="0.25">
      <c r="A43" s="6" t="s">
        <v>85</v>
      </c>
      <c r="B43" s="7">
        <v>282458</v>
      </c>
      <c r="C43" s="30">
        <f>AVERAGE(C17:C42)</f>
        <v>9.2740909090909103</v>
      </c>
      <c r="D43" s="30">
        <f>AVERAGE(D17:D42)</f>
        <v>37.227272727272727</v>
      </c>
      <c r="E43" s="7">
        <v>126236</v>
      </c>
      <c r="F43" s="7">
        <v>41738767</v>
      </c>
      <c r="G43" s="7">
        <v>172977</v>
      </c>
      <c r="H43" s="24">
        <v>253</v>
      </c>
      <c r="I43" s="7">
        <v>250909</v>
      </c>
      <c r="J43" s="24">
        <v>188289</v>
      </c>
    </row>
    <row r="44" spans="1:10" x14ac:dyDescent="0.25">
      <c r="A44" s="13"/>
      <c r="B44" s="15"/>
      <c r="C44" s="33"/>
      <c r="D44" s="33"/>
      <c r="E44" s="15"/>
      <c r="F44" s="15"/>
      <c r="G44" s="15"/>
      <c r="H44" s="15"/>
      <c r="I44" s="15"/>
      <c r="J44" s="15"/>
    </row>
    <row r="45" spans="1:10" ht="20.25" x14ac:dyDescent="0.3">
      <c r="A45" s="22" t="s">
        <v>51</v>
      </c>
      <c r="B45" s="11"/>
      <c r="C45" s="34"/>
      <c r="D45" s="34"/>
      <c r="E45" s="11"/>
      <c r="F45" s="11"/>
      <c r="G45" s="11"/>
      <c r="H45" s="11"/>
      <c r="I45" s="11"/>
      <c r="J45" s="11"/>
    </row>
    <row r="46" spans="1:10" x14ac:dyDescent="0.25">
      <c r="A46" s="12" t="s">
        <v>52</v>
      </c>
      <c r="B46" s="5">
        <v>3058</v>
      </c>
      <c r="C46" s="30">
        <v>3.3</v>
      </c>
      <c r="D46" s="30">
        <v>35</v>
      </c>
      <c r="E46" s="5">
        <v>1629</v>
      </c>
      <c r="F46" s="5">
        <v>19972</v>
      </c>
      <c r="G46" s="5">
        <v>1812</v>
      </c>
      <c r="H46" s="5">
        <v>8</v>
      </c>
      <c r="I46" s="5">
        <v>3748</v>
      </c>
      <c r="J46" s="5">
        <v>1800</v>
      </c>
    </row>
    <row r="47" spans="1:10" x14ac:dyDescent="0.25">
      <c r="A47" s="12" t="s">
        <v>53</v>
      </c>
      <c r="B47" s="5">
        <v>6670</v>
      </c>
      <c r="C47" s="30">
        <v>3.2</v>
      </c>
      <c r="D47" s="30">
        <v>35</v>
      </c>
      <c r="E47" s="5">
        <v>3899</v>
      </c>
      <c r="F47" s="5">
        <v>45000</v>
      </c>
      <c r="G47" s="5">
        <v>9553</v>
      </c>
      <c r="H47" s="5">
        <v>11</v>
      </c>
      <c r="I47" s="5">
        <v>7370</v>
      </c>
      <c r="J47" s="5">
        <v>7500</v>
      </c>
    </row>
    <row r="48" spans="1:10" x14ac:dyDescent="0.25">
      <c r="A48" s="4" t="s">
        <v>91</v>
      </c>
      <c r="B48" s="5">
        <v>12473</v>
      </c>
      <c r="C48" s="30">
        <v>9.3000000000000007</v>
      </c>
      <c r="D48" s="30">
        <v>40</v>
      </c>
      <c r="E48" s="5">
        <v>5558</v>
      </c>
      <c r="F48" s="5">
        <v>61000</v>
      </c>
      <c r="G48" s="5">
        <v>5900</v>
      </c>
      <c r="H48" s="5">
        <v>25</v>
      </c>
      <c r="I48" s="5">
        <v>15311</v>
      </c>
      <c r="J48" s="5">
        <v>9762</v>
      </c>
    </row>
    <row r="49" spans="1:10" x14ac:dyDescent="0.25">
      <c r="A49" s="4" t="s">
        <v>54</v>
      </c>
      <c r="B49" s="5">
        <v>8918</v>
      </c>
      <c r="C49" s="30">
        <v>3.6</v>
      </c>
      <c r="D49" s="30">
        <v>35</v>
      </c>
      <c r="E49" s="5">
        <v>2850</v>
      </c>
      <c r="F49" s="5">
        <v>20262</v>
      </c>
      <c r="G49" s="5">
        <v>4000</v>
      </c>
      <c r="H49" s="5">
        <v>6</v>
      </c>
      <c r="I49" s="5">
        <v>6534</v>
      </c>
      <c r="J49" s="5">
        <v>2100</v>
      </c>
    </row>
    <row r="50" spans="1:10" x14ac:dyDescent="0.25">
      <c r="A50" s="4" t="s">
        <v>55</v>
      </c>
      <c r="B50" s="5">
        <v>3739</v>
      </c>
      <c r="C50" s="30">
        <v>2.5</v>
      </c>
      <c r="D50" s="30">
        <v>40</v>
      </c>
      <c r="E50" s="5">
        <v>3898</v>
      </c>
      <c r="F50" s="5">
        <v>59940</v>
      </c>
      <c r="G50" s="5">
        <v>12372</v>
      </c>
      <c r="H50" s="5">
        <v>6</v>
      </c>
      <c r="I50" s="5">
        <v>13271</v>
      </c>
      <c r="J50" s="5">
        <v>5133</v>
      </c>
    </row>
    <row r="51" spans="1:10" x14ac:dyDescent="0.25">
      <c r="A51" s="4" t="s">
        <v>56</v>
      </c>
      <c r="B51" s="5">
        <v>3688</v>
      </c>
      <c r="C51" s="30">
        <v>1.1599999999999999</v>
      </c>
      <c r="D51" s="30">
        <v>30</v>
      </c>
      <c r="E51" s="5">
        <v>685</v>
      </c>
      <c r="F51" s="5">
        <v>6043</v>
      </c>
      <c r="G51" s="5">
        <v>316</v>
      </c>
      <c r="H51" s="5">
        <v>5</v>
      </c>
      <c r="I51" s="5">
        <v>1816</v>
      </c>
      <c r="J51" s="5">
        <v>2400</v>
      </c>
    </row>
    <row r="52" spans="1:10" x14ac:dyDescent="0.25">
      <c r="A52" s="4" t="s">
        <v>57</v>
      </c>
      <c r="B52" s="5">
        <v>1894</v>
      </c>
      <c r="C52" s="30">
        <v>2.69</v>
      </c>
      <c r="D52" s="30">
        <v>30</v>
      </c>
      <c r="E52" s="5">
        <v>1136</v>
      </c>
      <c r="F52" s="5">
        <v>18094</v>
      </c>
      <c r="G52" s="5">
        <v>3300</v>
      </c>
      <c r="H52" s="5">
        <v>6</v>
      </c>
      <c r="I52" s="5">
        <v>1664</v>
      </c>
      <c r="J52" s="5">
        <v>8053</v>
      </c>
    </row>
    <row r="53" spans="1:10" x14ac:dyDescent="0.25">
      <c r="A53" s="4" t="s">
        <v>58</v>
      </c>
      <c r="B53" s="5">
        <v>1703</v>
      </c>
      <c r="C53" s="30">
        <v>2.2999999999999998</v>
      </c>
      <c r="D53" s="30">
        <v>40</v>
      </c>
      <c r="E53" s="5">
        <v>1520</v>
      </c>
      <c r="F53" s="5">
        <v>22932</v>
      </c>
      <c r="G53" s="5">
        <v>14465</v>
      </c>
      <c r="H53" s="5">
        <v>5</v>
      </c>
      <c r="I53" s="5">
        <v>7713</v>
      </c>
      <c r="J53" s="5">
        <v>2209</v>
      </c>
    </row>
    <row r="54" spans="1:10" x14ac:dyDescent="0.25">
      <c r="A54" s="39" t="s">
        <v>85</v>
      </c>
      <c r="B54" s="7">
        <v>42143</v>
      </c>
      <c r="C54" s="30">
        <f>AVERAGE(C46:C53)</f>
        <v>3.5062500000000005</v>
      </c>
      <c r="D54" s="30">
        <f>AVERAGE(D46:D53)</f>
        <v>35.625</v>
      </c>
      <c r="E54" s="7">
        <v>21175</v>
      </c>
      <c r="F54" s="7">
        <v>253243</v>
      </c>
      <c r="G54" s="7">
        <v>51718</v>
      </c>
      <c r="H54" s="24">
        <v>72</v>
      </c>
      <c r="I54" s="7">
        <v>57427</v>
      </c>
      <c r="J54" s="7">
        <v>38957</v>
      </c>
    </row>
    <row r="55" spans="1:10" x14ac:dyDescent="0.25">
      <c r="A55" s="14"/>
      <c r="B55" s="15"/>
      <c r="C55" s="33"/>
      <c r="D55" s="33"/>
      <c r="E55" s="15"/>
      <c r="F55" s="15"/>
      <c r="G55" s="15"/>
      <c r="H55" s="15"/>
      <c r="I55" s="15"/>
      <c r="J55" s="15"/>
    </row>
    <row r="56" spans="1:10" ht="20.25" x14ac:dyDescent="0.3">
      <c r="A56" s="22" t="s">
        <v>59</v>
      </c>
      <c r="B56" s="9"/>
      <c r="C56" s="32"/>
      <c r="D56" s="32"/>
      <c r="E56" s="9"/>
      <c r="F56" s="9"/>
      <c r="G56" s="9"/>
      <c r="H56" s="9"/>
      <c r="I56" s="9"/>
      <c r="J56" s="9"/>
    </row>
    <row r="57" spans="1:10" x14ac:dyDescent="0.25">
      <c r="A57" s="12" t="s">
        <v>60</v>
      </c>
      <c r="B57" s="5">
        <v>18404</v>
      </c>
      <c r="C57" s="30">
        <v>5</v>
      </c>
      <c r="D57" s="30">
        <v>40</v>
      </c>
      <c r="E57" s="5">
        <v>5486</v>
      </c>
      <c r="F57" s="5">
        <v>49155</v>
      </c>
      <c r="G57" s="5">
        <v>6916</v>
      </c>
      <c r="H57" s="5">
        <v>14</v>
      </c>
      <c r="I57" s="5">
        <v>9441</v>
      </c>
      <c r="J57" s="5">
        <v>4000</v>
      </c>
    </row>
    <row r="58" spans="1:10" x14ac:dyDescent="0.25">
      <c r="A58" s="4" t="s">
        <v>61</v>
      </c>
      <c r="B58" s="5">
        <v>7698</v>
      </c>
      <c r="C58" s="30">
        <v>4.5</v>
      </c>
      <c r="D58" s="30">
        <v>35</v>
      </c>
      <c r="E58" s="5">
        <v>3751</v>
      </c>
      <c r="F58" s="5">
        <v>46200</v>
      </c>
      <c r="G58" s="5">
        <v>4300</v>
      </c>
      <c r="H58" s="5">
        <v>6</v>
      </c>
      <c r="I58" s="5">
        <v>7600</v>
      </c>
      <c r="J58" s="5">
        <v>2200</v>
      </c>
    </row>
    <row r="59" spans="1:10" x14ac:dyDescent="0.25">
      <c r="A59" s="4" t="s">
        <v>62</v>
      </c>
      <c r="B59" s="5">
        <v>2641</v>
      </c>
      <c r="C59" s="30">
        <v>7.5</v>
      </c>
      <c r="D59" s="30">
        <v>35</v>
      </c>
      <c r="E59" s="5">
        <v>3149</v>
      </c>
      <c r="F59" s="5">
        <v>46000</v>
      </c>
      <c r="G59" s="5">
        <v>55000</v>
      </c>
      <c r="H59" s="5">
        <v>19</v>
      </c>
      <c r="I59" s="5">
        <v>35000</v>
      </c>
      <c r="J59" s="5">
        <v>3500</v>
      </c>
    </row>
    <row r="60" spans="1:10" x14ac:dyDescent="0.25">
      <c r="A60" s="4" t="s">
        <v>63</v>
      </c>
      <c r="B60" s="5">
        <v>7021</v>
      </c>
      <c r="C60" s="30">
        <v>7.51</v>
      </c>
      <c r="D60" s="30">
        <v>35</v>
      </c>
      <c r="E60" s="5">
        <v>2236</v>
      </c>
      <c r="F60" s="5">
        <v>58581</v>
      </c>
      <c r="G60" s="5">
        <v>18486</v>
      </c>
      <c r="H60" s="5">
        <v>31</v>
      </c>
      <c r="I60" s="5">
        <v>6769</v>
      </c>
      <c r="J60" s="5">
        <v>9467</v>
      </c>
    </row>
    <row r="61" spans="1:10" x14ac:dyDescent="0.25">
      <c r="A61" s="4" t="s">
        <v>64</v>
      </c>
      <c r="B61" s="5">
        <v>13507</v>
      </c>
      <c r="C61" s="30">
        <v>9</v>
      </c>
      <c r="D61" s="30">
        <v>35</v>
      </c>
      <c r="E61" s="5">
        <v>5913</v>
      </c>
      <c r="F61" s="5">
        <v>94581</v>
      </c>
      <c r="G61" s="5">
        <v>29421</v>
      </c>
      <c r="H61" s="5">
        <v>16</v>
      </c>
      <c r="I61" s="5">
        <v>10029</v>
      </c>
      <c r="J61" s="5">
        <v>10300</v>
      </c>
    </row>
    <row r="62" spans="1:10" x14ac:dyDescent="0.25">
      <c r="A62" s="4" t="s">
        <v>65</v>
      </c>
      <c r="B62" s="5">
        <v>26662</v>
      </c>
      <c r="C62" s="30">
        <v>26.74</v>
      </c>
      <c r="D62" s="30">
        <v>35</v>
      </c>
      <c r="E62" s="5">
        <v>15789</v>
      </c>
      <c r="F62" s="5">
        <v>246910</v>
      </c>
      <c r="G62" s="5">
        <v>88464</v>
      </c>
      <c r="H62" s="5">
        <v>33</v>
      </c>
      <c r="I62" s="5">
        <v>42702</v>
      </c>
      <c r="J62" s="5">
        <v>36000</v>
      </c>
    </row>
    <row r="63" spans="1:10" x14ac:dyDescent="0.25">
      <c r="A63" s="4" t="s">
        <v>66</v>
      </c>
      <c r="B63" s="5">
        <v>12023</v>
      </c>
      <c r="C63" s="30">
        <v>13.98</v>
      </c>
      <c r="D63" s="30">
        <v>35</v>
      </c>
      <c r="E63" s="5">
        <v>3936</v>
      </c>
      <c r="F63" s="5">
        <v>66235</v>
      </c>
      <c r="G63" s="5">
        <v>12483</v>
      </c>
      <c r="H63" s="5">
        <v>15</v>
      </c>
      <c r="I63" s="5">
        <v>22906</v>
      </c>
      <c r="J63" s="5">
        <v>7500</v>
      </c>
    </row>
    <row r="64" spans="1:10" x14ac:dyDescent="0.25">
      <c r="A64" s="4" t="s">
        <v>67</v>
      </c>
      <c r="B64" s="5">
        <v>11809</v>
      </c>
      <c r="C64" s="30">
        <v>4.9000000000000004</v>
      </c>
      <c r="D64" s="30">
        <v>40</v>
      </c>
      <c r="E64" s="5">
        <v>4599</v>
      </c>
      <c r="F64" s="5">
        <v>43974</v>
      </c>
      <c r="G64" s="5">
        <v>7200</v>
      </c>
      <c r="H64" s="5">
        <v>7</v>
      </c>
      <c r="I64" s="5">
        <v>38220</v>
      </c>
      <c r="J64" s="5">
        <v>8200</v>
      </c>
    </row>
    <row r="65" spans="1:10" x14ac:dyDescent="0.25">
      <c r="A65" s="6" t="s">
        <v>85</v>
      </c>
      <c r="B65" s="7">
        <v>99765</v>
      </c>
      <c r="C65" s="30">
        <f>AVERAGE(C57:C64)</f>
        <v>9.8912500000000012</v>
      </c>
      <c r="D65" s="30">
        <f>AVERAGE(D57:D64)</f>
        <v>36.25</v>
      </c>
      <c r="E65" s="7">
        <v>44859</v>
      </c>
      <c r="F65" s="7">
        <v>651636</v>
      </c>
      <c r="G65" s="7">
        <v>222270</v>
      </c>
      <c r="H65" s="24">
        <v>141</v>
      </c>
      <c r="I65" s="7">
        <v>172667</v>
      </c>
      <c r="J65" s="7">
        <v>81167</v>
      </c>
    </row>
    <row r="66" spans="1:10" x14ac:dyDescent="0.25">
      <c r="A66" s="27" t="s">
        <v>90</v>
      </c>
      <c r="B66" s="15"/>
      <c r="C66" s="33"/>
      <c r="D66" s="33"/>
      <c r="E66" s="15"/>
      <c r="F66" s="15"/>
      <c r="G66" s="15"/>
      <c r="H66" s="15"/>
      <c r="I66" s="15"/>
      <c r="J66" s="15"/>
    </row>
    <row r="67" spans="1:10" x14ac:dyDescent="0.25">
      <c r="A67" s="20"/>
      <c r="B67" s="2" t="s">
        <v>0</v>
      </c>
      <c r="C67" s="28" t="s">
        <v>1</v>
      </c>
      <c r="D67" s="28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2" t="s">
        <v>8</v>
      </c>
    </row>
    <row r="68" spans="1:10" ht="20.25" x14ac:dyDescent="0.3">
      <c r="A68" s="22" t="s">
        <v>68</v>
      </c>
      <c r="B68" s="3" t="s">
        <v>10</v>
      </c>
      <c r="C68" s="29" t="s">
        <v>11</v>
      </c>
      <c r="D68" s="29" t="s">
        <v>12</v>
      </c>
      <c r="E68" s="3" t="s">
        <v>13</v>
      </c>
      <c r="F68" s="3" t="s">
        <v>14</v>
      </c>
      <c r="G68" s="3" t="s">
        <v>15</v>
      </c>
      <c r="H68" s="3" t="s">
        <v>16</v>
      </c>
      <c r="I68" s="3" t="s">
        <v>17</v>
      </c>
      <c r="J68" s="3" t="s">
        <v>18</v>
      </c>
    </row>
    <row r="69" spans="1:10" x14ac:dyDescent="0.25">
      <c r="A69" s="4" t="s">
        <v>69</v>
      </c>
      <c r="B69" s="5">
        <v>9041</v>
      </c>
      <c r="C69" s="30">
        <v>5.32</v>
      </c>
      <c r="D69" s="30">
        <v>40</v>
      </c>
      <c r="E69" s="5">
        <v>3805</v>
      </c>
      <c r="F69" s="5">
        <v>67652</v>
      </c>
      <c r="G69" s="5">
        <v>5104</v>
      </c>
      <c r="H69" s="5">
        <v>13</v>
      </c>
      <c r="I69" s="5">
        <v>18479</v>
      </c>
      <c r="J69" s="5">
        <v>9100</v>
      </c>
    </row>
    <row r="70" spans="1:10" x14ac:dyDescent="0.25">
      <c r="A70" s="4" t="s">
        <v>92</v>
      </c>
      <c r="B70" s="5">
        <v>12514</v>
      </c>
      <c r="C70" s="30">
        <v>7.5</v>
      </c>
      <c r="D70" s="30">
        <v>37.5</v>
      </c>
      <c r="E70" s="5">
        <v>5042</v>
      </c>
      <c r="F70" s="5">
        <v>47332</v>
      </c>
      <c r="G70" s="5">
        <v>17213</v>
      </c>
      <c r="H70" s="5">
        <v>10</v>
      </c>
      <c r="I70" s="5">
        <v>5972</v>
      </c>
      <c r="J70" s="5">
        <v>3950</v>
      </c>
    </row>
    <row r="71" spans="1:10" x14ac:dyDescent="0.25">
      <c r="A71" s="4" t="s">
        <v>70</v>
      </c>
      <c r="B71" s="5">
        <v>2865</v>
      </c>
      <c r="C71" s="30">
        <v>2.5</v>
      </c>
      <c r="D71" s="30">
        <v>40</v>
      </c>
      <c r="E71" s="5">
        <v>1368</v>
      </c>
      <c r="F71" s="5">
        <v>15168</v>
      </c>
      <c r="G71" s="5">
        <v>2604</v>
      </c>
      <c r="H71" s="5">
        <v>4</v>
      </c>
      <c r="I71" s="5">
        <v>780</v>
      </c>
      <c r="J71" s="5">
        <v>1210</v>
      </c>
    </row>
    <row r="72" spans="1:10" x14ac:dyDescent="0.25">
      <c r="A72" s="4" t="s">
        <v>71</v>
      </c>
      <c r="B72" s="5">
        <v>23893</v>
      </c>
      <c r="C72" s="30">
        <v>14</v>
      </c>
      <c r="D72" s="30">
        <v>40</v>
      </c>
      <c r="E72" s="5">
        <v>10980</v>
      </c>
      <c r="F72" s="5">
        <v>253159</v>
      </c>
      <c r="G72" s="5">
        <v>37533</v>
      </c>
      <c r="H72" s="5">
        <v>23</v>
      </c>
      <c r="I72" s="5">
        <v>11835</v>
      </c>
      <c r="J72" s="5">
        <v>16000</v>
      </c>
    </row>
    <row r="73" spans="1:10" x14ac:dyDescent="0.25">
      <c r="A73" s="4" t="s">
        <v>72</v>
      </c>
      <c r="B73" s="5">
        <v>12688</v>
      </c>
      <c r="C73" s="30">
        <v>8.5</v>
      </c>
      <c r="D73" s="30">
        <v>40</v>
      </c>
      <c r="E73" s="5">
        <v>4915</v>
      </c>
      <c r="F73" s="5">
        <v>134072</v>
      </c>
      <c r="G73" s="5">
        <v>2600</v>
      </c>
      <c r="H73" s="5">
        <v>19</v>
      </c>
      <c r="I73" s="5">
        <v>17190</v>
      </c>
      <c r="J73" s="5">
        <v>7970</v>
      </c>
    </row>
    <row r="74" spans="1:10" x14ac:dyDescent="0.25">
      <c r="A74" s="4" t="s">
        <v>73</v>
      </c>
      <c r="B74" s="5">
        <v>1403</v>
      </c>
      <c r="C74" s="30">
        <v>2.27</v>
      </c>
      <c r="D74" s="30">
        <v>35</v>
      </c>
      <c r="E74" s="5">
        <v>826</v>
      </c>
      <c r="F74" s="5">
        <v>13569</v>
      </c>
      <c r="G74" s="5">
        <v>4430</v>
      </c>
      <c r="H74" s="5">
        <v>7</v>
      </c>
      <c r="I74" s="5">
        <v>4104</v>
      </c>
      <c r="J74" s="5">
        <v>3600</v>
      </c>
    </row>
    <row r="75" spans="1:10" x14ac:dyDescent="0.25">
      <c r="A75" s="4" t="s">
        <v>74</v>
      </c>
      <c r="B75" s="5">
        <v>14003</v>
      </c>
      <c r="C75" s="30">
        <v>18</v>
      </c>
      <c r="D75" s="30">
        <v>38.5</v>
      </c>
      <c r="E75" s="5">
        <v>6664</v>
      </c>
      <c r="F75" s="5">
        <v>130034</v>
      </c>
      <c r="G75" s="5">
        <v>7800</v>
      </c>
      <c r="H75" s="5">
        <v>17</v>
      </c>
      <c r="I75" s="5">
        <v>17911</v>
      </c>
      <c r="J75" s="5">
        <v>13000</v>
      </c>
    </row>
    <row r="76" spans="1:10" x14ac:dyDescent="0.25">
      <c r="A76" s="4" t="s">
        <v>75</v>
      </c>
      <c r="B76" s="5">
        <v>4419</v>
      </c>
      <c r="C76" s="30">
        <v>5.25</v>
      </c>
      <c r="D76" s="30">
        <v>35</v>
      </c>
      <c r="E76" s="5">
        <v>1953</v>
      </c>
      <c r="F76" s="5">
        <v>27732</v>
      </c>
      <c r="G76" s="5">
        <v>891</v>
      </c>
      <c r="H76" s="5">
        <v>9</v>
      </c>
      <c r="I76" s="5">
        <v>1057</v>
      </c>
      <c r="J76" s="5">
        <v>10000</v>
      </c>
    </row>
    <row r="77" spans="1:10" x14ac:dyDescent="0.25">
      <c r="A77" s="4" t="s">
        <v>76</v>
      </c>
      <c r="B77" s="5">
        <v>3085</v>
      </c>
      <c r="C77" s="30">
        <v>3.8</v>
      </c>
      <c r="D77" s="30">
        <v>35</v>
      </c>
      <c r="E77" s="5">
        <v>1539</v>
      </c>
      <c r="F77" s="5">
        <v>14560</v>
      </c>
      <c r="G77" s="5">
        <v>3432</v>
      </c>
      <c r="H77" s="5">
        <v>6</v>
      </c>
      <c r="I77" s="5">
        <v>4056</v>
      </c>
      <c r="J77" s="5">
        <v>3235</v>
      </c>
    </row>
    <row r="78" spans="1:10" x14ac:dyDescent="0.25">
      <c r="A78" s="4" t="s">
        <v>77</v>
      </c>
      <c r="B78" s="5">
        <v>275</v>
      </c>
      <c r="C78" s="30">
        <v>0.75</v>
      </c>
      <c r="D78" s="30">
        <v>40</v>
      </c>
      <c r="E78" s="5">
        <v>339</v>
      </c>
      <c r="F78" s="5">
        <v>2660</v>
      </c>
      <c r="G78" s="5">
        <v>650</v>
      </c>
      <c r="H78" s="5">
        <v>5</v>
      </c>
      <c r="I78" s="5">
        <v>210</v>
      </c>
      <c r="J78" s="5">
        <v>2200</v>
      </c>
    </row>
    <row r="79" spans="1:10" x14ac:dyDescent="0.25">
      <c r="A79" s="4" t="s">
        <v>78</v>
      </c>
      <c r="B79" s="5">
        <v>8388</v>
      </c>
      <c r="C79" s="30">
        <v>5.6</v>
      </c>
      <c r="D79" s="30">
        <v>40</v>
      </c>
      <c r="E79" s="5">
        <v>2928</v>
      </c>
      <c r="F79" s="5">
        <v>32880</v>
      </c>
      <c r="G79" s="5">
        <v>3250</v>
      </c>
      <c r="H79" s="5">
        <v>7</v>
      </c>
      <c r="I79" s="5">
        <v>2988</v>
      </c>
      <c r="J79" s="5">
        <v>1664</v>
      </c>
    </row>
    <row r="80" spans="1:10" x14ac:dyDescent="0.25">
      <c r="A80" s="4" t="s">
        <v>79</v>
      </c>
      <c r="B80" s="5">
        <v>6075</v>
      </c>
      <c r="C80" s="30">
        <v>4.62</v>
      </c>
      <c r="D80" s="30">
        <v>35</v>
      </c>
      <c r="E80" s="5">
        <v>2473</v>
      </c>
      <c r="F80" s="5">
        <v>37500</v>
      </c>
      <c r="G80" s="5">
        <v>10000</v>
      </c>
      <c r="H80" s="5">
        <v>8</v>
      </c>
      <c r="I80" s="5">
        <v>2661</v>
      </c>
      <c r="J80" s="5">
        <v>1300</v>
      </c>
    </row>
    <row r="81" spans="1:10" x14ac:dyDescent="0.25">
      <c r="A81" s="4" t="s">
        <v>80</v>
      </c>
      <c r="B81" s="5">
        <v>19482</v>
      </c>
      <c r="C81" s="30">
        <v>8.82</v>
      </c>
      <c r="D81" s="30">
        <v>40</v>
      </c>
      <c r="E81" s="5">
        <v>9268</v>
      </c>
      <c r="F81" s="5">
        <v>100919</v>
      </c>
      <c r="G81" s="5">
        <v>24510</v>
      </c>
      <c r="H81" s="5">
        <v>20</v>
      </c>
      <c r="I81" s="5">
        <v>17872</v>
      </c>
      <c r="J81" s="5">
        <v>13176</v>
      </c>
    </row>
    <row r="82" spans="1:10" x14ac:dyDescent="0.25">
      <c r="A82" s="4" t="s">
        <v>81</v>
      </c>
      <c r="B82" s="5">
        <v>5607</v>
      </c>
      <c r="C82" s="30">
        <v>5.0999999999999996</v>
      </c>
      <c r="D82" s="30">
        <v>40</v>
      </c>
      <c r="E82" s="5">
        <v>3165</v>
      </c>
      <c r="F82" s="5">
        <v>59617</v>
      </c>
      <c r="G82" s="5">
        <v>5300</v>
      </c>
      <c r="H82" s="5">
        <v>6</v>
      </c>
      <c r="I82" s="5">
        <v>3076</v>
      </c>
      <c r="J82" s="5">
        <v>4900</v>
      </c>
    </row>
    <row r="83" spans="1:10" x14ac:dyDescent="0.25">
      <c r="A83" s="4" t="s">
        <v>82</v>
      </c>
      <c r="B83" s="5">
        <v>12327</v>
      </c>
      <c r="C83" s="30">
        <v>6.69</v>
      </c>
      <c r="D83" s="30">
        <v>34.5</v>
      </c>
      <c r="E83" s="5">
        <v>3121</v>
      </c>
      <c r="F83" s="5">
        <v>100203</v>
      </c>
      <c r="G83" s="5">
        <v>26892</v>
      </c>
      <c r="H83" s="5">
        <v>10</v>
      </c>
      <c r="I83" s="5">
        <v>25198</v>
      </c>
      <c r="J83" s="5">
        <v>5400</v>
      </c>
    </row>
    <row r="84" spans="1:10" x14ac:dyDescent="0.25">
      <c r="A84" s="4" t="s">
        <v>83</v>
      </c>
      <c r="B84" s="5">
        <v>3352</v>
      </c>
      <c r="C84" s="30">
        <v>1.95</v>
      </c>
      <c r="D84" s="30">
        <v>34</v>
      </c>
      <c r="E84" s="5">
        <v>980</v>
      </c>
      <c r="F84" s="5">
        <v>18267</v>
      </c>
      <c r="G84" s="5">
        <v>1200</v>
      </c>
      <c r="H84" s="5">
        <v>7</v>
      </c>
      <c r="I84" s="5">
        <v>4351</v>
      </c>
      <c r="J84" s="5">
        <v>3720</v>
      </c>
    </row>
    <row r="85" spans="1:10" x14ac:dyDescent="0.25">
      <c r="A85" s="4" t="s">
        <v>84</v>
      </c>
      <c r="B85" s="5">
        <v>5884</v>
      </c>
      <c r="C85" s="30">
        <v>7</v>
      </c>
      <c r="D85" s="30">
        <v>35</v>
      </c>
      <c r="E85" s="5">
        <v>4726</v>
      </c>
      <c r="F85" s="5">
        <v>97726</v>
      </c>
      <c r="G85" s="5">
        <v>21985</v>
      </c>
      <c r="H85" s="5">
        <v>9</v>
      </c>
      <c r="I85" s="5">
        <v>17255</v>
      </c>
      <c r="J85" s="5">
        <v>8000</v>
      </c>
    </row>
    <row r="86" spans="1:10" x14ac:dyDescent="0.25">
      <c r="A86" s="6" t="s">
        <v>85</v>
      </c>
      <c r="B86" s="7">
        <v>145301</v>
      </c>
      <c r="C86" s="30">
        <f>AVERAGE(C69:C85)</f>
        <v>6.3335294117647063</v>
      </c>
      <c r="D86" s="30">
        <f>AVERAGE(D69:D85)</f>
        <v>37.617647058823529</v>
      </c>
      <c r="E86" s="7">
        <v>64092</v>
      </c>
      <c r="F86" s="7">
        <v>1153050</v>
      </c>
      <c r="G86" s="7">
        <v>175394</v>
      </c>
      <c r="H86" s="24">
        <v>180</v>
      </c>
      <c r="I86" s="7">
        <v>154995</v>
      </c>
      <c r="J86" s="7">
        <v>108425</v>
      </c>
    </row>
    <row r="87" spans="1:10" x14ac:dyDescent="0.25">
      <c r="A87" s="16"/>
      <c r="B87" s="17"/>
      <c r="C87" s="35"/>
      <c r="D87" s="35"/>
      <c r="E87" s="17"/>
      <c r="F87" s="17"/>
      <c r="G87" s="17"/>
      <c r="H87" s="17"/>
      <c r="I87" s="17"/>
      <c r="J87" s="17"/>
    </row>
    <row r="88" spans="1:10" ht="15.75" x14ac:dyDescent="0.25">
      <c r="A88" s="23" t="s">
        <v>93</v>
      </c>
      <c r="B88" s="18">
        <v>619578</v>
      </c>
      <c r="C88" s="36">
        <f>AVERAGE(C86,C65,C54,C43,C14)</f>
        <v>6.2781149732620332</v>
      </c>
      <c r="D88" s="36">
        <f>AVERAGE(D86,D65,D54,D43,D14)</f>
        <v>37.180347593582887</v>
      </c>
      <c r="E88" s="18">
        <v>280322</v>
      </c>
      <c r="F88" s="18">
        <v>44141883</v>
      </c>
      <c r="G88" s="18">
        <v>652440</v>
      </c>
      <c r="H88" s="18">
        <v>741</v>
      </c>
      <c r="I88" s="18">
        <v>686654</v>
      </c>
      <c r="J88" s="18">
        <v>459696</v>
      </c>
    </row>
    <row r="91" spans="1:10" x14ac:dyDescent="0.25">
      <c r="A91" s="26" t="s">
        <v>94</v>
      </c>
    </row>
  </sheetData>
  <pageMargins left="0.7" right="0.7" top="0.75" bottom="0.75" header="0.3" footer="0.3"/>
  <pageSetup orientation="landscape" horizontalDpi="4294967295" verticalDpi="4294967295" r:id="rId1"/>
  <headerFooter>
    <oddHeader>&amp;L&amp;"Century Gothic,Bold"&amp;18Member Library Information 2016</oddHeader>
  </headerFooter>
  <rowBreaks count="2" manualBreakCount="2">
    <brk id="33" max="16383" man="1"/>
    <brk id="6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5D47F96645BD48B29F7991E706BCCE" ma:contentTypeVersion="12" ma:contentTypeDescription="Create a new document." ma:contentTypeScope="" ma:versionID="0b66f1b3b82b1e6d2b7ed5c21f2230cb">
  <xsd:schema xmlns:xsd="http://www.w3.org/2001/XMLSchema" xmlns:xs="http://www.w3.org/2001/XMLSchema" xmlns:p="http://schemas.microsoft.com/office/2006/metadata/properties" xmlns:ns2="c02dc7c5-92d6-40e4-8076-de72fa6f9102" xmlns:ns3="2f1d61cd-c050-4168-be77-bae7416d0414" targetNamespace="http://schemas.microsoft.com/office/2006/metadata/properties" ma:root="true" ma:fieldsID="8cc6d53f9df9aba897b0e02dd7220735" ns2:_="" ns3:_="">
    <xsd:import namespace="c02dc7c5-92d6-40e4-8076-de72fa6f9102"/>
    <xsd:import namespace="2f1d61cd-c050-4168-be77-bae7416d04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dc7c5-92d6-40e4-8076-de72fa6f9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1d61cd-c050-4168-be77-bae7416d041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E018BC-9500-46F0-9B75-0F5F5C7381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8DEB45-998A-44DC-98C7-54E76AF0F74D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2f1d61cd-c050-4168-be77-bae7416d0414"/>
    <ds:schemaRef ds:uri="http://schemas.openxmlformats.org/package/2006/metadata/core-properties"/>
    <ds:schemaRef ds:uri="c02dc7c5-92d6-40e4-8076-de72fa6f910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3FD72A6-9933-4834-AB61-0E6D5B539F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2dc7c5-92d6-40e4-8076-de72fa6f9102"/>
    <ds:schemaRef ds:uri="2f1d61cd-c050-4168-be77-bae7416d04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staff</dc:creator>
  <cp:keywords/>
  <dc:description/>
  <cp:lastModifiedBy>Casey Conlin</cp:lastModifiedBy>
  <cp:revision/>
  <cp:lastPrinted>2019-08-02T19:03:05Z</cp:lastPrinted>
  <dcterms:created xsi:type="dcterms:W3CDTF">2019-03-26T21:51:58Z</dcterms:created>
  <dcterms:modified xsi:type="dcterms:W3CDTF">2019-09-11T15:45:41Z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0x010100555D47F96645BD48B29F7991E706BCCE</vt:lpwstr>
  </property>
</Properties>
</file>