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lshedrick_midhudson_org/Documents/My temporary wasteland/New folder/"/>
    </mc:Choice>
  </mc:AlternateContent>
  <xr:revisionPtr revIDLastSave="35" documentId="11_4E80ACF3B72A54127263E845FAE1C9A6294DD8E1" xr6:coauthVersionLast="47" xr6:coauthVersionMax="47" xr10:uidLastSave="{553DAADD-49B8-4ADE-8222-3981C31FF684}"/>
  <bookViews>
    <workbookView xWindow="-93" yWindow="-93" windowWidth="19386" windowHeight="12266" tabRatio="150" xr2:uid="{00000000-000D-0000-FFFF-FFFF00000000}"/>
  </bookViews>
  <sheets>
    <sheet name="circ2" sheetId="4" r:id="rId1"/>
  </sheets>
  <definedNames>
    <definedName name="_xlnm.Print_Area" localSheetId="0">circ2!$A$2:$P$84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4" l="1"/>
  <c r="G42" i="4"/>
  <c r="H42" i="4"/>
  <c r="N42" i="4"/>
  <c r="D15" i="4"/>
  <c r="E15" i="4"/>
  <c r="F15" i="4"/>
  <c r="G15" i="4"/>
  <c r="H15" i="4"/>
  <c r="I15" i="4"/>
  <c r="I42" i="4"/>
  <c r="J15" i="4"/>
  <c r="J42" i="4"/>
  <c r="K15" i="4"/>
  <c r="K42" i="4"/>
  <c r="L15" i="4"/>
  <c r="L42" i="4"/>
  <c r="M15" i="4"/>
  <c r="N15" i="4"/>
  <c r="C15" i="4"/>
  <c r="C42" i="4"/>
  <c r="L52" i="4"/>
  <c r="K52" i="4"/>
  <c r="K82" i="4"/>
  <c r="K62" i="4"/>
  <c r="J52" i="4"/>
  <c r="J62" i="4"/>
  <c r="C52" i="4"/>
  <c r="C82" i="4"/>
  <c r="I82" i="4"/>
  <c r="I52" i="4"/>
  <c r="L62" i="4"/>
  <c r="M42" i="4"/>
  <c r="E42" i="4"/>
  <c r="E52" i="4"/>
  <c r="H52" i="4"/>
  <c r="D42" i="4"/>
  <c r="N52" i="4"/>
  <c r="N62" i="4"/>
  <c r="F52" i="4"/>
  <c r="F62" i="4"/>
  <c r="M52" i="4"/>
  <c r="I62" i="4"/>
  <c r="G52" i="4"/>
  <c r="G82" i="4"/>
  <c r="G62" i="4"/>
  <c r="C62" i="4"/>
  <c r="F82" i="4"/>
  <c r="H82" i="4"/>
  <c r="H62" i="4"/>
  <c r="N82" i="4"/>
  <c r="J82" i="4"/>
  <c r="C32" i="4"/>
  <c r="M62" i="4"/>
  <c r="K32" i="4"/>
  <c r="G32" i="4"/>
  <c r="D52" i="4"/>
  <c r="E62" i="4"/>
  <c r="E82" i="4"/>
  <c r="L32" i="4"/>
  <c r="I32" i="4"/>
  <c r="L82" i="4"/>
  <c r="F32" i="4"/>
  <c r="N32" i="4"/>
  <c r="D62" i="4"/>
  <c r="D82" i="4"/>
  <c r="E32" i="4"/>
  <c r="M82" i="4"/>
  <c r="J32" i="4"/>
  <c r="H32" i="4"/>
  <c r="M32" i="4"/>
  <c r="D32" i="4"/>
  <c r="F84" i="4" l="1"/>
  <c r="N84" i="4"/>
  <c r="D84" i="4"/>
  <c r="L84" i="4"/>
  <c r="M84" i="4"/>
  <c r="H84" i="4"/>
  <c r="J84" i="4"/>
  <c r="I84" i="4"/>
  <c r="G84" i="4"/>
  <c r="K84" i="4"/>
  <c r="E84" i="4"/>
  <c r="C84" i="4"/>
</calcChain>
</file>

<file path=xl/sharedStrings.xml><?xml version="1.0" encoding="utf-8"?>
<sst xmlns="http://schemas.openxmlformats.org/spreadsheetml/2006/main" count="150" uniqueCount="91">
  <si>
    <t>Clinton</t>
  </si>
  <si>
    <t>Columbia</t>
  </si>
  <si>
    <t>Chatham</t>
  </si>
  <si>
    <t>Claverack</t>
  </si>
  <si>
    <t>Germantown</t>
  </si>
  <si>
    <t>Hudson</t>
  </si>
  <si>
    <t>Kinderhook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</si>
  <si>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</si>
  <si>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</si>
  <si>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</si>
  <si>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</si>
  <si>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</si>
  <si>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</si>
  <si>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</si>
  <si>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</si>
  <si>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</si>
  <si>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</si>
  <si>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</si>
  <si>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</si>
  <si>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</si>
  <si>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</si>
  <si>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</si>
  <si>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</si>
  <si>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</si>
  <si>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</si>
  <si>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</si>
  <si>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</si>
  <si>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</si>
  <si>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</si>
  <si>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</si>
  <si>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</si>
  <si>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</si>
  <si>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</si>
  <si>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</si>
  <si>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</si>
  <si>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</si>
  <si>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</si>
  <si>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</si>
  <si>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</si>
  <si>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</si>
  <si>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</si>
  <si>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</si>
  <si>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</si>
  <si>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</si>
  <si>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</si>
  <si>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</si>
  <si>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</si>
  <si>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</si>
  <si>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</si>
  <si>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</si>
  <si>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</si>
  <si>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</si>
  <si>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</si>
  <si>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</si>
  <si>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</si>
  <si>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</si>
  <si>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</si>
  <si>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</si>
  <si>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</si>
  <si>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</si>
  <si>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</si>
  <si>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</si>
  <si>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</si>
  <si>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</si>
  <si>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</si>
  <si>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</si>
  <si>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 xml:space="preserve">Adult </t>
  </si>
  <si>
    <t>Fiction</t>
  </si>
  <si>
    <t>Non Fiction</t>
  </si>
  <si>
    <t>Total Adult</t>
  </si>
  <si>
    <t>Circulation</t>
  </si>
  <si>
    <t xml:space="preserve">Children's </t>
  </si>
  <si>
    <t xml:space="preserve">Total </t>
  </si>
  <si>
    <t>Book Circ</t>
  </si>
  <si>
    <t>Total</t>
  </si>
  <si>
    <t xml:space="preserve"> Non Print Circ</t>
  </si>
  <si>
    <t>Total Circ</t>
  </si>
  <si>
    <t xml:space="preserve">ILL </t>
  </si>
  <si>
    <t>Borrowed</t>
  </si>
  <si>
    <t>ILL</t>
  </si>
  <si>
    <t>Loaned</t>
  </si>
  <si>
    <t>County Total</t>
  </si>
  <si>
    <t>System Total</t>
  </si>
  <si>
    <t>Wappingers Fls</t>
  </si>
  <si>
    <t>Grand Total</t>
  </si>
  <si>
    <t>Livingston</t>
  </si>
  <si>
    <t xml:space="preserve"> Total Children's </t>
  </si>
  <si>
    <t>Non-Print Circ</t>
  </si>
  <si>
    <t>Mountain Top</t>
  </si>
  <si>
    <t>Olive</t>
  </si>
  <si>
    <t>Roeliff 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</si>
</sst>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30">
    <font>
      <sz val="10"/>
      <color indexed="8"/>
      <name val="Arial"/>
    </font>
    <font>
      <sz val="8"/>
      <color indexed="8"/>
      <name val="Arial"/>
      <family val="2"/>
    </font>
    <font>
      <sz val="9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@Arial Unicode MS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@Arial Unicode MS"/>
      <family val="2"/>
    </font>
    <font>
      <b/>
      <sz val="10"/>
      <color indexed="8"/>
      <name val="Arial"/>
      <family val="2"/>
    </font>
    <font>
      <sz val="10"/>
      <color indexed="8"/>
      <name val="System"/>
      <family val="2"/>
    </font>
    <font>
      <sz val="9"/>
      <color indexed="8"/>
      <name val="System"/>
      <family val="2"/>
    </font>
    <font>
      <sz val="9"/>
      <name val="System"/>
      <family val="2"/>
    </font>
    <font>
      <b/>
      <sz val="10"/>
      <color indexed="8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b/>
      <i/>
      <sz val="8.5"/>
      <color indexed="18"/>
      <name val="Calibri"/>
      <family val="2"/>
      <scheme val="minor"/>
    </font>
    <font>
      <i/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i/>
      <sz val="7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sz val="7.3"/>
      <color indexed="8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5" fillId="0" borderId="0"/>
    <xf numFmtId="0" fontId="15" fillId="0" borderId="0"/>
    <xf numFmtId="0" fontId="5" fillId="0" borderId="0"/>
  </cellStyleXfs>
  <cellXfs count="75">
    <xf numFmtId="0" fontId="0" fillId="0" borderId="0" xfId="0"/>
    <xf numFmtId="3" fontId="0" fillId="0" borderId="0" xfId="0" applyNumberFormat="1"/>
    <xf numFmtId="0" fontId="0" fillId="2" borderId="0" xfId="0" applyFill="1"/>
    <xf numFmtId="3" fontId="3" fillId="0" borderId="0" xfId="0" applyNumberFormat="1" applyFont="1"/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3" fontId="8" fillId="0" borderId="0" xfId="0" applyNumberFormat="1" applyFont="1"/>
    <xf numFmtId="0" fontId="8" fillId="0" borderId="0" xfId="0" applyFont="1"/>
    <xf numFmtId="3" fontId="10" fillId="4" borderId="0" xfId="0" applyNumberFormat="1" applyFont="1" applyFill="1" applyAlignment="1">
      <alignment horizontal="right"/>
    </xf>
    <xf numFmtId="0" fontId="9" fillId="4" borderId="0" xfId="0" applyFont="1" applyFill="1"/>
    <xf numFmtId="0" fontId="9" fillId="2" borderId="0" xfId="0" applyFont="1" applyFill="1"/>
    <xf numFmtId="164" fontId="11" fillId="5" borderId="0" xfId="4" applyNumberFormat="1" applyFont="1" applyFill="1"/>
    <xf numFmtId="164" fontId="11" fillId="4" borderId="0" xfId="4" applyNumberFormat="1" applyFont="1" applyFill="1"/>
    <xf numFmtId="0" fontId="9" fillId="0" borderId="0" xfId="0" applyFont="1"/>
    <xf numFmtId="0" fontId="1" fillId="0" borderId="0" xfId="0" applyFont="1"/>
    <xf numFmtId="3" fontId="3" fillId="5" borderId="0" xfId="0" applyNumberFormat="1" applyFont="1" applyFill="1"/>
    <xf numFmtId="0" fontId="0" fillId="6" borderId="0" xfId="0" applyFill="1"/>
    <xf numFmtId="0" fontId="3" fillId="0" borderId="0" xfId="0" applyFont="1"/>
    <xf numFmtId="0" fontId="10" fillId="0" borderId="0" xfId="0" applyFont="1"/>
    <xf numFmtId="164" fontId="11" fillId="0" borderId="0" xfId="4" applyNumberFormat="1" applyFont="1"/>
    <xf numFmtId="1" fontId="11" fillId="0" borderId="0" xfId="4" applyNumberFormat="1" applyFont="1"/>
    <xf numFmtId="164" fontId="6" fillId="0" borderId="0" xfId="4" applyNumberFormat="1" applyFont="1"/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2" fillId="2" borderId="0" xfId="0" applyFont="1" applyFill="1"/>
    <xf numFmtId="3" fontId="13" fillId="0" borderId="0" xfId="0" applyNumberFormat="1" applyFont="1"/>
    <xf numFmtId="3" fontId="7" fillId="0" borderId="0" xfId="0" applyNumberFormat="1" applyFont="1"/>
    <xf numFmtId="0" fontId="4" fillId="0" borderId="0" xfId="0" applyFont="1"/>
    <xf numFmtId="0" fontId="16" fillId="0" borderId="1" xfId="0" applyFont="1" applyBorder="1"/>
    <xf numFmtId="0" fontId="16" fillId="0" borderId="2" xfId="0" applyFont="1" applyBorder="1"/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0" xfId="0" applyFont="1"/>
    <xf numFmtId="3" fontId="18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left"/>
    </xf>
    <xf numFmtId="0" fontId="19" fillId="0" borderId="0" xfId="0" applyFont="1" applyAlignment="1">
      <alignment horizontal="left"/>
    </xf>
    <xf numFmtId="3" fontId="17" fillId="0" borderId="0" xfId="0" applyNumberFormat="1" applyFont="1"/>
    <xf numFmtId="0" fontId="19" fillId="0" borderId="1" xfId="0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8" fillId="0" borderId="1" xfId="0" applyFont="1" applyBorder="1" applyAlignment="1">
      <alignment horizontal="right"/>
    </xf>
    <xf numFmtId="0" fontId="17" fillId="0" borderId="3" xfId="0" applyFont="1" applyBorder="1"/>
    <xf numFmtId="0" fontId="18" fillId="0" borderId="0" xfId="0" applyFont="1" applyAlignment="1">
      <alignment horizontal="right"/>
    </xf>
    <xf numFmtId="0" fontId="17" fillId="0" borderId="2" xfId="0" applyFont="1" applyBorder="1"/>
    <xf numFmtId="0" fontId="20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3" fontId="17" fillId="0" borderId="2" xfId="0" applyNumberFormat="1" applyFont="1" applyBorder="1" applyAlignment="1">
      <alignment horizontal="right"/>
    </xf>
    <xf numFmtId="0" fontId="21" fillId="0" borderId="1" xfId="0" applyFont="1" applyBorder="1" applyAlignment="1">
      <alignment horizontal="left"/>
    </xf>
    <xf numFmtId="0" fontId="22" fillId="0" borderId="2" xfId="0" applyFont="1" applyBorder="1"/>
    <xf numFmtId="0" fontId="23" fillId="0" borderId="2" xfId="0" applyFont="1" applyBorder="1"/>
    <xf numFmtId="0" fontId="24" fillId="0" borderId="2" xfId="0" applyFont="1" applyBorder="1"/>
    <xf numFmtId="3" fontId="21" fillId="0" borderId="2" xfId="0" applyNumberFormat="1" applyFont="1" applyBorder="1"/>
    <xf numFmtId="0" fontId="25" fillId="0" borderId="0" xfId="0" applyFont="1"/>
    <xf numFmtId="3" fontId="18" fillId="0" borderId="0" xfId="0" applyNumberFormat="1" applyFont="1"/>
    <xf numFmtId="0" fontId="16" fillId="0" borderId="0" xfId="0" applyFont="1"/>
    <xf numFmtId="0" fontId="17" fillId="2" borderId="1" xfId="0" applyFont="1" applyFill="1" applyBorder="1"/>
    <xf numFmtId="0" fontId="26" fillId="2" borderId="0" xfId="0" applyFont="1" applyFill="1"/>
    <xf numFmtId="0" fontId="21" fillId="0" borderId="2" xfId="0" applyFont="1" applyBorder="1"/>
    <xf numFmtId="0" fontId="18" fillId="2" borderId="0" xfId="0" applyFont="1" applyFill="1"/>
    <xf numFmtId="0" fontId="17" fillId="2" borderId="0" xfId="0" applyFont="1" applyFill="1"/>
    <xf numFmtId="0" fontId="17" fillId="0" borderId="0" xfId="0" applyFont="1" applyAlignment="1">
      <alignment horizontal="left"/>
    </xf>
    <xf numFmtId="0" fontId="17" fillId="4" borderId="2" xfId="0" applyFont="1" applyFill="1" applyBorder="1"/>
    <xf numFmtId="0" fontId="19" fillId="4" borderId="2" xfId="0" applyFont="1" applyFill="1" applyBorder="1" applyAlignment="1">
      <alignment horizontal="left"/>
    </xf>
    <xf numFmtId="3" fontId="17" fillId="4" borderId="2" xfId="0" applyNumberFormat="1" applyFont="1" applyFill="1" applyBorder="1" applyAlignment="1">
      <alignment horizontal="right"/>
    </xf>
    <xf numFmtId="0" fontId="26" fillId="2" borderId="1" xfId="0" applyFont="1" applyFill="1" applyBorder="1"/>
    <xf numFmtId="0" fontId="26" fillId="0" borderId="3" xfId="0" applyFont="1" applyBorder="1"/>
    <xf numFmtId="164" fontId="11" fillId="0" borderId="3" xfId="4" applyNumberFormat="1" applyFont="1" applyBorder="1"/>
    <xf numFmtId="0" fontId="9" fillId="0" borderId="3" xfId="0" applyFont="1" applyBorder="1"/>
    <xf numFmtId="0" fontId="27" fillId="0" borderId="0" xfId="0" applyFont="1" applyAlignment="1">
      <alignment horizontal="left"/>
    </xf>
    <xf numFmtId="0" fontId="28" fillId="2" borderId="1" xfId="0" applyFont="1" applyFill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1" fillId="0" borderId="0" xfId="0" applyFont="1"/>
    <xf numFmtId="0" fontId="18" fillId="0" borderId="0" xfId="0" applyFont="1" applyBorder="1" applyAlignment="1">
      <alignment horizontal="right"/>
    </xf>
    <xf numFmtId="3" fontId="29" fillId="0" borderId="4" xfId="0" applyNumberFormat="1" applyFont="1" applyFill="1" applyBorder="1"/>
    <xf numFmtId="1" fontId="29" fillId="0" borderId="4" xfId="0" applyNumberFormat="1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circ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901"/>
  <sheetViews>
    <sheetView tabSelected="1" showWhiteSpace="0" topLeftCell="A2" zoomScaleNormal="100" zoomScaleSheetLayoutView="75" zoomScalePageLayoutView="125" workbookViewId="0">
      <selection activeCell="B2" sqref="B2"/>
    </sheetView>
  </sheetViews>
  <sheetFormatPr defaultColWidth="9.1171875" defaultRowHeight="12.7" outlineLevelRow="1"/>
  <cols>
    <col min="1" max="1" width="2.41015625" customWidth="1"/>
    <col min="2" max="2" width="12.703125" style="17" customWidth="1"/>
    <col min="3" max="3" width="8.1171875" customWidth="1"/>
    <col min="4" max="4" width="8.9375"/>
    <col min="5" max="5" width="10" customWidth="1"/>
    <col min="6" max="7" width="10.5859375" customWidth="1"/>
    <col min="8" max="8" width="11.1171875" customWidth="1"/>
    <col min="9" max="9" width="9.29296875" customWidth="1"/>
    <col min="10" max="10" width="9.87890625" customWidth="1"/>
    <col min="11" max="11" width="10.1171875" customWidth="1"/>
    <col min="12" max="12" width="10.5859375" customWidth="1"/>
    <col min="13" max="13" width="8.5859375" customWidth="1"/>
    <col min="14" max="14" width="9.5859375" customWidth="1"/>
    <col min="15" max="15" width="0.1171875" style="2" customWidth="1"/>
    <col min="16" max="16" width="2.29296875" style="2" customWidth="1"/>
    <col min="17" max="17" width="0.1171875" hidden="1" customWidth="1"/>
    <col min="18" max="16384" width="9.1171875" style="2"/>
  </cols>
  <sheetData>
    <row r="1" spans="1:17" ht="12.75" hidden="1" customHeight="1">
      <c r="A1" s="14"/>
      <c r="C1" s="14"/>
      <c r="D1" s="14"/>
      <c r="E1" s="14"/>
      <c r="F1" s="32"/>
      <c r="G1" s="32"/>
      <c r="H1" s="54"/>
      <c r="I1" s="54"/>
      <c r="J1" s="54"/>
      <c r="K1" s="54"/>
      <c r="L1" s="54"/>
      <c r="M1" s="54"/>
      <c r="N1" s="54"/>
      <c r="O1" s="56"/>
      <c r="P1" s="56"/>
    </row>
    <row r="2" spans="1:17" ht="16.5" customHeight="1">
      <c r="A2" s="39"/>
      <c r="B2" s="39"/>
      <c r="C2" s="40" t="s">
        <v>66</v>
      </c>
      <c r="D2" s="40" t="s">
        <v>66</v>
      </c>
      <c r="E2" s="40" t="s">
        <v>69</v>
      </c>
      <c r="F2" s="40" t="s">
        <v>86</v>
      </c>
      <c r="G2" s="40" t="s">
        <v>72</v>
      </c>
      <c r="H2" s="40" t="s">
        <v>66</v>
      </c>
      <c r="I2" s="40" t="s">
        <v>71</v>
      </c>
      <c r="J2" s="40" t="s">
        <v>74</v>
      </c>
      <c r="K2" s="40" t="s">
        <v>71</v>
      </c>
      <c r="L2" s="40" t="s">
        <v>84</v>
      </c>
      <c r="M2" s="40" t="s">
        <v>77</v>
      </c>
      <c r="N2" s="40" t="s">
        <v>79</v>
      </c>
      <c r="O2" s="69"/>
      <c r="P2" s="64"/>
      <c r="Q2" s="4"/>
    </row>
    <row r="3" spans="1:17" customFormat="1" ht="17.25" customHeight="1">
      <c r="A3" s="68" t="s">
        <v>1</v>
      </c>
      <c r="B3" s="32"/>
      <c r="C3" s="42" t="s">
        <v>67</v>
      </c>
      <c r="D3" s="42" t="s">
        <v>68</v>
      </c>
      <c r="E3" s="42" t="s">
        <v>73</v>
      </c>
      <c r="F3" s="42" t="s">
        <v>73</v>
      </c>
      <c r="G3" s="42" t="s">
        <v>73</v>
      </c>
      <c r="H3" s="42" t="s">
        <v>87</v>
      </c>
      <c r="I3" s="42" t="s">
        <v>87</v>
      </c>
      <c r="J3" s="42" t="s">
        <v>75</v>
      </c>
      <c r="K3" s="42" t="s">
        <v>76</v>
      </c>
      <c r="L3" s="42" t="s">
        <v>70</v>
      </c>
      <c r="M3" s="42" t="s">
        <v>78</v>
      </c>
      <c r="N3" s="72" t="s">
        <v>80</v>
      </c>
      <c r="O3" s="70"/>
      <c r="P3" s="65"/>
      <c r="Q3" s="4"/>
    </row>
    <row r="4" spans="1:17" customFormat="1" ht="18" customHeight="1" outlineLevel="1">
      <c r="A4" s="43"/>
      <c r="B4" s="30" t="s">
        <v>2</v>
      </c>
      <c r="C4" s="73">
        <v>19232</v>
      </c>
      <c r="D4" s="73">
        <v>10446</v>
      </c>
      <c r="E4" s="73">
        <v>29678</v>
      </c>
      <c r="F4" s="73">
        <v>13029</v>
      </c>
      <c r="G4" s="73">
        <v>48224</v>
      </c>
      <c r="H4" s="73">
        <v>35573</v>
      </c>
      <c r="I4" s="73">
        <v>1006</v>
      </c>
      <c r="J4" s="73">
        <v>36579</v>
      </c>
      <c r="K4" s="73">
        <v>19552</v>
      </c>
      <c r="L4" s="73">
        <v>96130</v>
      </c>
      <c r="M4" s="73">
        <v>15502</v>
      </c>
      <c r="N4" s="73">
        <v>9939</v>
      </c>
      <c r="O4" s="43"/>
      <c r="P4" s="43"/>
      <c r="Q4" s="19"/>
    </row>
    <row r="5" spans="1:17" customFormat="1" ht="18" customHeight="1" outlineLevel="1">
      <c r="A5" s="43"/>
      <c r="B5" s="30" t="s">
        <v>3</v>
      </c>
      <c r="C5" s="73">
        <v>8962</v>
      </c>
      <c r="D5" s="73">
        <v>5622</v>
      </c>
      <c r="E5" s="73">
        <v>14584</v>
      </c>
      <c r="F5" s="73">
        <v>10351</v>
      </c>
      <c r="G5" s="73">
        <v>27375</v>
      </c>
      <c r="H5" s="73">
        <v>11087</v>
      </c>
      <c r="I5" s="74">
        <v>584</v>
      </c>
      <c r="J5" s="73">
        <v>11671</v>
      </c>
      <c r="K5" s="73">
        <v>13375</v>
      </c>
      <c r="L5" s="73">
        <v>43699</v>
      </c>
      <c r="M5" s="73">
        <v>7822</v>
      </c>
      <c r="N5" s="73">
        <v>6367</v>
      </c>
      <c r="O5" s="43"/>
      <c r="P5" s="43"/>
      <c r="Q5" s="19"/>
    </row>
    <row r="6" spans="1:17" customFormat="1" ht="18" customHeight="1" outlineLevel="1">
      <c r="A6" s="43"/>
      <c r="B6" s="30" t="s">
        <v>4</v>
      </c>
      <c r="C6" s="73">
        <v>3895</v>
      </c>
      <c r="D6" s="73">
        <v>1960</v>
      </c>
      <c r="E6" s="73">
        <v>5855</v>
      </c>
      <c r="F6" s="73">
        <v>3138</v>
      </c>
      <c r="G6" s="73">
        <v>9816</v>
      </c>
      <c r="H6" s="73">
        <v>4518</v>
      </c>
      <c r="I6" s="74">
        <v>421</v>
      </c>
      <c r="J6" s="73">
        <v>4939</v>
      </c>
      <c r="K6" s="73">
        <v>4382</v>
      </c>
      <c r="L6" s="73">
        <v>16400</v>
      </c>
      <c r="M6" s="73">
        <v>3496</v>
      </c>
      <c r="N6" s="73">
        <v>2732</v>
      </c>
      <c r="O6" s="43"/>
      <c r="P6" s="43"/>
      <c r="Q6" s="19"/>
    </row>
    <row r="7" spans="1:17" customFormat="1" ht="18.75" customHeight="1" outlineLevel="1">
      <c r="A7" s="43"/>
      <c r="B7" s="30" t="s">
        <v>90</v>
      </c>
      <c r="C7" s="73">
        <v>9498</v>
      </c>
      <c r="D7" s="73">
        <v>4772</v>
      </c>
      <c r="E7" s="73">
        <v>14270</v>
      </c>
      <c r="F7" s="73">
        <v>7778</v>
      </c>
      <c r="G7" s="73">
        <v>23901</v>
      </c>
      <c r="H7" s="73">
        <v>14727</v>
      </c>
      <c r="I7" s="74">
        <v>341</v>
      </c>
      <c r="J7" s="73">
        <v>15068</v>
      </c>
      <c r="K7" s="73">
        <v>9972</v>
      </c>
      <c r="L7" s="73">
        <v>48368</v>
      </c>
      <c r="M7" s="73">
        <v>7373</v>
      </c>
      <c r="N7" s="73">
        <v>7600</v>
      </c>
      <c r="O7" s="43"/>
      <c r="P7" s="43"/>
      <c r="Q7" s="19"/>
    </row>
    <row r="8" spans="1:17" customFormat="1" ht="18" customHeight="1" outlineLevel="1">
      <c r="A8" s="43"/>
      <c r="B8" s="30" t="s">
        <v>5</v>
      </c>
      <c r="C8" s="73">
        <v>8085</v>
      </c>
      <c r="D8" s="73">
        <v>6054</v>
      </c>
      <c r="E8" s="73">
        <v>14139</v>
      </c>
      <c r="F8" s="73">
        <v>10609</v>
      </c>
      <c r="G8" s="73">
        <v>27015</v>
      </c>
      <c r="H8" s="73">
        <v>12048</v>
      </c>
      <c r="I8" s="74">
        <v>534</v>
      </c>
      <c r="J8" s="73">
        <v>12582</v>
      </c>
      <c r="K8" s="73">
        <v>13410</v>
      </c>
      <c r="L8" s="73">
        <v>45558</v>
      </c>
      <c r="M8" s="73">
        <v>7407</v>
      </c>
      <c r="N8" s="73">
        <v>7578</v>
      </c>
      <c r="O8" s="43"/>
      <c r="P8" s="43"/>
      <c r="Q8" s="19"/>
    </row>
    <row r="9" spans="1:17" customFormat="1" ht="18" customHeight="1" outlineLevel="1">
      <c r="A9" s="43"/>
      <c r="B9" s="30" t="s">
        <v>6</v>
      </c>
      <c r="C9" s="73">
        <v>14022</v>
      </c>
      <c r="D9" s="73">
        <v>6687</v>
      </c>
      <c r="E9" s="73">
        <v>20709</v>
      </c>
      <c r="F9" s="73">
        <v>16899</v>
      </c>
      <c r="G9" s="73">
        <v>41860</v>
      </c>
      <c r="H9" s="73">
        <v>10314</v>
      </c>
      <c r="I9" s="74">
        <v>889</v>
      </c>
      <c r="J9" s="73">
        <v>11203</v>
      </c>
      <c r="K9" s="73">
        <v>22040</v>
      </c>
      <c r="L9" s="73">
        <v>59504</v>
      </c>
      <c r="M9" s="73">
        <v>9744</v>
      </c>
      <c r="N9" s="73">
        <v>5610</v>
      </c>
      <c r="O9" s="43"/>
      <c r="P9" s="43"/>
      <c r="Q9" s="19"/>
    </row>
    <row r="10" spans="1:17" customFormat="1" ht="18" customHeight="1" outlineLevel="1">
      <c r="A10" s="43"/>
      <c r="B10" s="30" t="s">
        <v>85</v>
      </c>
      <c r="C10" s="73">
        <v>1479</v>
      </c>
      <c r="D10" s="74">
        <v>660</v>
      </c>
      <c r="E10" s="73">
        <v>2139</v>
      </c>
      <c r="F10" s="73">
        <v>1560</v>
      </c>
      <c r="G10" s="73">
        <v>3971</v>
      </c>
      <c r="H10" s="73">
        <v>17103</v>
      </c>
      <c r="I10" s="74">
        <v>115</v>
      </c>
      <c r="J10" s="73">
        <v>17218</v>
      </c>
      <c r="K10" s="73">
        <v>1947</v>
      </c>
      <c r="L10" s="73">
        <v>22509</v>
      </c>
      <c r="M10" s="73">
        <v>3136</v>
      </c>
      <c r="N10" s="74">
        <v>903</v>
      </c>
      <c r="O10" s="43"/>
      <c r="P10" s="43"/>
      <c r="Q10" s="20"/>
    </row>
    <row r="11" spans="1:17" customFormat="1" ht="18" customHeight="1" outlineLevel="1">
      <c r="A11" s="43"/>
      <c r="B11" s="30" t="s">
        <v>7</v>
      </c>
      <c r="C11" s="73">
        <v>5300</v>
      </c>
      <c r="D11" s="73">
        <v>2061</v>
      </c>
      <c r="E11" s="73">
        <v>7361</v>
      </c>
      <c r="F11" s="73">
        <v>4356</v>
      </c>
      <c r="G11" s="73">
        <v>12257</v>
      </c>
      <c r="H11" s="73">
        <v>3547</v>
      </c>
      <c r="I11" s="74">
        <v>339</v>
      </c>
      <c r="J11" s="73">
        <v>3886</v>
      </c>
      <c r="K11" s="73">
        <v>5235</v>
      </c>
      <c r="L11" s="73">
        <v>19822</v>
      </c>
      <c r="M11" s="73">
        <v>3046</v>
      </c>
      <c r="N11" s="73">
        <v>4941</v>
      </c>
      <c r="O11" s="43"/>
      <c r="P11" s="43"/>
      <c r="Q11" s="19"/>
    </row>
    <row r="12" spans="1:17" customFormat="1" ht="18" customHeight="1" outlineLevel="1">
      <c r="A12" s="43"/>
      <c r="B12" s="30" t="s">
        <v>8</v>
      </c>
      <c r="C12" s="73">
        <v>2607</v>
      </c>
      <c r="D12" s="73">
        <v>1321</v>
      </c>
      <c r="E12" s="73">
        <v>3928</v>
      </c>
      <c r="F12" s="73">
        <v>2927</v>
      </c>
      <c r="G12" s="73">
        <v>7530</v>
      </c>
      <c r="H12" s="73">
        <v>4780</v>
      </c>
      <c r="I12" s="74">
        <v>101</v>
      </c>
      <c r="J12" s="73">
        <v>4881</v>
      </c>
      <c r="K12" s="73">
        <v>3703</v>
      </c>
      <c r="L12" s="73">
        <v>13752</v>
      </c>
      <c r="M12" s="73">
        <v>2395</v>
      </c>
      <c r="N12" s="73">
        <v>4271</v>
      </c>
      <c r="O12" s="43"/>
      <c r="P12" s="43"/>
      <c r="Q12" s="19"/>
    </row>
    <row r="13" spans="1:17" customFormat="1" ht="18" customHeight="1" outlineLevel="1">
      <c r="A13" s="43"/>
      <c r="B13" s="30" t="s">
        <v>9</v>
      </c>
      <c r="C13" s="73">
        <v>2714</v>
      </c>
      <c r="D13" s="73">
        <v>2848</v>
      </c>
      <c r="E13" s="73">
        <v>5562</v>
      </c>
      <c r="F13" s="73">
        <v>4052</v>
      </c>
      <c r="G13" s="73">
        <v>11549</v>
      </c>
      <c r="H13" s="73">
        <v>4566</v>
      </c>
      <c r="I13" s="74">
        <v>848</v>
      </c>
      <c r="J13" s="73">
        <v>5414</v>
      </c>
      <c r="K13" s="73">
        <v>6835</v>
      </c>
      <c r="L13" s="73">
        <v>23888</v>
      </c>
      <c r="M13" s="73">
        <v>4870</v>
      </c>
      <c r="N13" s="73">
        <v>3474</v>
      </c>
      <c r="O13" s="43"/>
      <c r="P13" s="43"/>
      <c r="Q13" s="19"/>
    </row>
    <row r="14" spans="1:17" customFormat="1" ht="18" customHeight="1" outlineLevel="1">
      <c r="A14" s="43"/>
      <c r="B14" s="30" t="s">
        <v>10</v>
      </c>
      <c r="C14" s="73">
        <v>4101</v>
      </c>
      <c r="D14" s="73">
        <v>1897</v>
      </c>
      <c r="E14" s="73">
        <v>5998</v>
      </c>
      <c r="F14" s="73">
        <v>3521</v>
      </c>
      <c r="G14" s="73">
        <v>10662</v>
      </c>
      <c r="H14" s="73">
        <v>15256</v>
      </c>
      <c r="I14" s="74">
        <v>121</v>
      </c>
      <c r="J14" s="73">
        <v>15377</v>
      </c>
      <c r="K14" s="73">
        <v>4785</v>
      </c>
      <c r="L14" s="73">
        <v>28838</v>
      </c>
      <c r="M14" s="73">
        <v>3470</v>
      </c>
      <c r="N14" s="73">
        <v>1797</v>
      </c>
      <c r="O14" s="43"/>
      <c r="P14" s="43"/>
      <c r="Q14" s="19"/>
    </row>
    <row r="15" spans="1:17" s="10" customFormat="1" ht="16.5" customHeight="1" outlineLevel="1">
      <c r="A15" s="61"/>
      <c r="B15" s="62" t="s">
        <v>81</v>
      </c>
      <c r="C15" s="63">
        <f t="shared" ref="C15:N15" si="0">SUM(C4:C14)</f>
        <v>79895</v>
      </c>
      <c r="D15" s="63">
        <f t="shared" si="0"/>
        <v>44328</v>
      </c>
      <c r="E15" s="63">
        <f t="shared" si="0"/>
        <v>124223</v>
      </c>
      <c r="F15" s="63">
        <f t="shared" si="0"/>
        <v>78220</v>
      </c>
      <c r="G15" s="63">
        <f t="shared" si="0"/>
        <v>224160</v>
      </c>
      <c r="H15" s="63">
        <f t="shared" si="0"/>
        <v>133519</v>
      </c>
      <c r="I15" s="63">
        <f t="shared" si="0"/>
        <v>5299</v>
      </c>
      <c r="J15" s="63">
        <f t="shared" si="0"/>
        <v>138818</v>
      </c>
      <c r="K15" s="63">
        <f t="shared" si="0"/>
        <v>105236</v>
      </c>
      <c r="L15" s="63">
        <f t="shared" si="0"/>
        <v>418468</v>
      </c>
      <c r="M15" s="63">
        <f t="shared" si="0"/>
        <v>68261</v>
      </c>
      <c r="N15" s="63">
        <f t="shared" si="0"/>
        <v>55212</v>
      </c>
      <c r="O15" s="61"/>
      <c r="P15" s="61"/>
      <c r="Q15" s="8"/>
    </row>
    <row r="16" spans="1:17" customFormat="1" ht="21" customHeight="1">
      <c r="A16" s="68" t="s">
        <v>11</v>
      </c>
      <c r="B16" s="32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2"/>
      <c r="P16" s="32"/>
      <c r="Q16" s="3"/>
    </row>
    <row r="17" spans="1:17" s="18" customFormat="1" ht="18" customHeight="1" outlineLevel="1">
      <c r="A17" s="32"/>
      <c r="B17" s="60" t="s">
        <v>12</v>
      </c>
      <c r="C17" s="73">
        <v>4361</v>
      </c>
      <c r="D17" s="73">
        <v>1393</v>
      </c>
      <c r="E17" s="73">
        <v>5754</v>
      </c>
      <c r="F17" s="73">
        <v>3637</v>
      </c>
      <c r="G17" s="73">
        <v>9854</v>
      </c>
      <c r="H17" s="73">
        <v>3532</v>
      </c>
      <c r="I17" s="74">
        <v>175</v>
      </c>
      <c r="J17" s="73">
        <v>3707</v>
      </c>
      <c r="K17" s="73">
        <v>4275</v>
      </c>
      <c r="L17" s="73">
        <v>15285</v>
      </c>
      <c r="M17" s="73">
        <v>2641</v>
      </c>
      <c r="N17" s="73">
        <v>3379</v>
      </c>
      <c r="O17" s="32"/>
      <c r="P17" s="32"/>
      <c r="Q17" s="19"/>
    </row>
    <row r="18" spans="1:17" s="18" customFormat="1" ht="18" customHeight="1" outlineLevel="1">
      <c r="A18" s="43"/>
      <c r="B18" s="30" t="s">
        <v>13</v>
      </c>
      <c r="C18" s="73">
        <v>14754</v>
      </c>
      <c r="D18" s="73">
        <v>13127</v>
      </c>
      <c r="E18" s="73">
        <v>27881</v>
      </c>
      <c r="F18" s="73">
        <v>29994</v>
      </c>
      <c r="G18" s="73">
        <v>62765</v>
      </c>
      <c r="H18" s="73">
        <v>25113</v>
      </c>
      <c r="I18" s="74">
        <v>585</v>
      </c>
      <c r="J18" s="73">
        <v>25698</v>
      </c>
      <c r="K18" s="73">
        <v>35469</v>
      </c>
      <c r="L18" s="73">
        <v>105150</v>
      </c>
      <c r="M18" s="73">
        <v>14839</v>
      </c>
      <c r="N18" s="73">
        <v>17095</v>
      </c>
      <c r="O18" s="43"/>
      <c r="P18" s="43"/>
      <c r="Q18" s="19"/>
    </row>
    <row r="19" spans="1:17" s="18" customFormat="1" ht="18" customHeight="1" outlineLevel="1">
      <c r="A19" s="43"/>
      <c r="B19" s="30" t="s">
        <v>14</v>
      </c>
      <c r="C19" s="73">
        <v>12975</v>
      </c>
      <c r="D19" s="73">
        <v>5553</v>
      </c>
      <c r="E19" s="73">
        <v>18528</v>
      </c>
      <c r="F19" s="73">
        <v>19401</v>
      </c>
      <c r="G19" s="73">
        <v>42076</v>
      </c>
      <c r="H19" s="73">
        <v>30353</v>
      </c>
      <c r="I19" s="73">
        <v>1508</v>
      </c>
      <c r="J19" s="73">
        <v>31861</v>
      </c>
      <c r="K19" s="73">
        <v>25056</v>
      </c>
      <c r="L19" s="73">
        <v>79453</v>
      </c>
      <c r="M19" s="73">
        <v>7840</v>
      </c>
      <c r="N19" s="73">
        <v>9880</v>
      </c>
      <c r="O19" s="43"/>
      <c r="P19" s="43"/>
      <c r="Q19" s="19"/>
    </row>
    <row r="20" spans="1:17" s="18" customFormat="1" ht="18" customHeight="1" outlineLevel="1">
      <c r="A20" s="43"/>
      <c r="B20" s="30" t="s">
        <v>0</v>
      </c>
      <c r="C20" s="73">
        <v>3576</v>
      </c>
      <c r="D20" s="73">
        <v>1986</v>
      </c>
      <c r="E20" s="73">
        <v>5562</v>
      </c>
      <c r="F20" s="73">
        <v>2515</v>
      </c>
      <c r="G20" s="73">
        <v>8499</v>
      </c>
      <c r="H20" s="73">
        <v>7538</v>
      </c>
      <c r="I20" s="74">
        <v>93</v>
      </c>
      <c r="J20" s="73">
        <v>7631</v>
      </c>
      <c r="K20" s="73">
        <v>3030</v>
      </c>
      <c r="L20" s="73">
        <v>18332</v>
      </c>
      <c r="M20" s="73">
        <v>3175</v>
      </c>
      <c r="N20" s="73">
        <v>4291</v>
      </c>
      <c r="O20" s="43"/>
      <c r="P20" s="43"/>
      <c r="Q20" s="19"/>
    </row>
    <row r="21" spans="1:17" s="18" customFormat="1" ht="18" customHeight="1" outlineLevel="1">
      <c r="A21" s="43"/>
      <c r="B21" s="30" t="s">
        <v>15</v>
      </c>
      <c r="C21" s="73">
        <v>4747</v>
      </c>
      <c r="D21" s="73">
        <v>1625</v>
      </c>
      <c r="E21" s="73">
        <v>6372</v>
      </c>
      <c r="F21" s="73">
        <v>6380</v>
      </c>
      <c r="G21" s="73">
        <v>14468</v>
      </c>
      <c r="H21" s="73">
        <v>6211</v>
      </c>
      <c r="I21" s="74">
        <v>238</v>
      </c>
      <c r="J21" s="73">
        <v>6449</v>
      </c>
      <c r="K21" s="73">
        <v>8334</v>
      </c>
      <c r="L21" s="73">
        <v>25194</v>
      </c>
      <c r="M21" s="73">
        <v>3490</v>
      </c>
      <c r="N21" s="73">
        <v>4509</v>
      </c>
      <c r="O21" s="43"/>
      <c r="P21" s="43"/>
      <c r="Q21" s="19"/>
    </row>
    <row r="22" spans="1:17" s="18" customFormat="1" ht="18" customHeight="1" outlineLevel="1">
      <c r="A22" s="43"/>
      <c r="B22" s="30" t="s">
        <v>16</v>
      </c>
      <c r="C22" s="73">
        <v>37020</v>
      </c>
      <c r="D22" s="73">
        <v>14656</v>
      </c>
      <c r="E22" s="73">
        <v>51676</v>
      </c>
      <c r="F22" s="73">
        <v>56116</v>
      </c>
      <c r="G22" s="73">
        <v>119287</v>
      </c>
      <c r="H22" s="73">
        <v>70558</v>
      </c>
      <c r="I22" s="73">
        <v>3900</v>
      </c>
      <c r="J22" s="73">
        <v>74458</v>
      </c>
      <c r="K22" s="73">
        <v>71511</v>
      </c>
      <c r="L22" s="73">
        <v>212048</v>
      </c>
      <c r="M22" s="73">
        <v>18970</v>
      </c>
      <c r="N22" s="73">
        <v>16353</v>
      </c>
      <c r="O22" s="43"/>
      <c r="P22" s="43"/>
      <c r="Q22" s="19"/>
    </row>
    <row r="23" spans="1:17" s="18" customFormat="1" ht="18" customHeight="1" outlineLevel="1">
      <c r="A23" s="43"/>
      <c r="B23" s="30" t="s">
        <v>17</v>
      </c>
      <c r="C23" s="73">
        <v>22989</v>
      </c>
      <c r="D23" s="73">
        <v>5688</v>
      </c>
      <c r="E23" s="73">
        <v>28677</v>
      </c>
      <c r="F23" s="73">
        <v>13504</v>
      </c>
      <c r="G23" s="73">
        <v>44577</v>
      </c>
      <c r="H23" s="73">
        <v>10997</v>
      </c>
      <c r="I23" s="74">
        <v>692</v>
      </c>
      <c r="J23" s="73">
        <v>11689</v>
      </c>
      <c r="K23" s="73">
        <v>16592</v>
      </c>
      <c r="L23" s="73">
        <v>61979</v>
      </c>
      <c r="M23" s="73">
        <v>9945</v>
      </c>
      <c r="N23" s="73">
        <v>11166</v>
      </c>
      <c r="O23" s="43"/>
      <c r="P23" s="43"/>
      <c r="Q23" s="19"/>
    </row>
    <row r="24" spans="1:17" s="18" customFormat="1" ht="18" customHeight="1" outlineLevel="1">
      <c r="A24" s="43"/>
      <c r="B24" s="30" t="s">
        <v>18</v>
      </c>
      <c r="C24" s="73">
        <v>8633</v>
      </c>
      <c r="D24" s="73">
        <v>3470</v>
      </c>
      <c r="E24" s="73">
        <v>12103</v>
      </c>
      <c r="F24" s="73">
        <v>6694</v>
      </c>
      <c r="G24" s="73">
        <v>20881</v>
      </c>
      <c r="H24" s="73">
        <v>16739</v>
      </c>
      <c r="I24" s="74">
        <v>699</v>
      </c>
      <c r="J24" s="73">
        <v>17438</v>
      </c>
      <c r="K24" s="73">
        <v>9477</v>
      </c>
      <c r="L24" s="73">
        <v>50152</v>
      </c>
      <c r="M24" s="73">
        <v>10406</v>
      </c>
      <c r="N24" s="73">
        <v>7398</v>
      </c>
      <c r="O24" s="43"/>
      <c r="P24" s="43"/>
      <c r="Q24" s="19"/>
    </row>
    <row r="25" spans="1:17" s="18" customFormat="1" ht="18" customHeight="1" outlineLevel="1">
      <c r="A25" s="43"/>
      <c r="B25" s="30" t="s">
        <v>19</v>
      </c>
      <c r="C25" s="73">
        <v>14303</v>
      </c>
      <c r="D25" s="73">
        <v>7496</v>
      </c>
      <c r="E25" s="73">
        <v>21799</v>
      </c>
      <c r="F25" s="73">
        <v>16869</v>
      </c>
      <c r="G25" s="73">
        <v>41281</v>
      </c>
      <c r="H25" s="73">
        <v>24863</v>
      </c>
      <c r="I25" s="73">
        <v>1581</v>
      </c>
      <c r="J25" s="73">
        <v>26444</v>
      </c>
      <c r="K25" s="73">
        <v>21063</v>
      </c>
      <c r="L25" s="73">
        <v>81794</v>
      </c>
      <c r="M25" s="73">
        <v>7387</v>
      </c>
      <c r="N25" s="73">
        <v>17712</v>
      </c>
      <c r="O25" s="43"/>
      <c r="P25" s="43"/>
      <c r="Q25" s="19"/>
    </row>
    <row r="26" spans="1:17" s="18" customFormat="1" ht="18" customHeight="1" outlineLevel="1">
      <c r="A26" s="43"/>
      <c r="B26" s="30" t="s">
        <v>20</v>
      </c>
      <c r="C26" s="73">
        <v>10720</v>
      </c>
      <c r="D26" s="73">
        <v>4816</v>
      </c>
      <c r="E26" s="73">
        <v>15536</v>
      </c>
      <c r="F26" s="73">
        <v>9253</v>
      </c>
      <c r="G26" s="73">
        <v>26853</v>
      </c>
      <c r="H26" s="73">
        <v>7745</v>
      </c>
      <c r="I26" s="74">
        <v>420</v>
      </c>
      <c r="J26" s="73">
        <v>8165</v>
      </c>
      <c r="K26" s="73">
        <v>11737</v>
      </c>
      <c r="L26" s="73">
        <v>39696</v>
      </c>
      <c r="M26" s="73">
        <v>5497</v>
      </c>
      <c r="N26" s="73">
        <v>12726</v>
      </c>
      <c r="O26" s="43"/>
      <c r="P26" s="43"/>
      <c r="Q26" s="19"/>
    </row>
    <row r="27" spans="1:17" s="18" customFormat="1" ht="18" customHeight="1" outlineLevel="1">
      <c r="A27" s="43"/>
      <c r="B27" s="30" t="s">
        <v>21</v>
      </c>
      <c r="C27" s="73">
        <v>4910</v>
      </c>
      <c r="D27" s="73">
        <v>2430</v>
      </c>
      <c r="E27" s="73">
        <v>7340</v>
      </c>
      <c r="F27" s="73">
        <v>4479</v>
      </c>
      <c r="G27" s="73">
        <v>13218</v>
      </c>
      <c r="H27" s="73">
        <v>2732</v>
      </c>
      <c r="I27" s="74">
        <v>596</v>
      </c>
      <c r="J27" s="73">
        <v>3328</v>
      </c>
      <c r="K27" s="73">
        <v>6474</v>
      </c>
      <c r="L27" s="73">
        <v>20080</v>
      </c>
      <c r="M27" s="73">
        <v>2574</v>
      </c>
      <c r="N27" s="73">
        <v>7246</v>
      </c>
      <c r="O27" s="43"/>
      <c r="P27" s="43"/>
      <c r="Q27" s="19"/>
    </row>
    <row r="28" spans="1:17" s="18" customFormat="1" ht="18" customHeight="1" outlineLevel="1">
      <c r="A28" s="43"/>
      <c r="B28" s="30" t="s">
        <v>22</v>
      </c>
      <c r="C28" s="73">
        <v>8132</v>
      </c>
      <c r="D28" s="73">
        <v>4058</v>
      </c>
      <c r="E28" s="73">
        <v>12190</v>
      </c>
      <c r="F28" s="73">
        <v>14229</v>
      </c>
      <c r="G28" s="73">
        <v>29248</v>
      </c>
      <c r="H28" s="73">
        <v>11778</v>
      </c>
      <c r="I28" s="73">
        <v>1105</v>
      </c>
      <c r="J28" s="73">
        <v>12883</v>
      </c>
      <c r="K28" s="73">
        <v>18163</v>
      </c>
      <c r="L28" s="73">
        <v>47324</v>
      </c>
      <c r="M28" s="73">
        <v>6397</v>
      </c>
      <c r="N28" s="73">
        <v>7259</v>
      </c>
      <c r="O28" s="43"/>
      <c r="P28" s="43"/>
      <c r="Q28" s="19"/>
    </row>
    <row r="29" spans="1:17" s="18" customFormat="1" ht="18" customHeight="1" outlineLevel="1">
      <c r="A29" s="43"/>
      <c r="B29" s="30" t="s">
        <v>23</v>
      </c>
      <c r="C29" s="73">
        <v>3048</v>
      </c>
      <c r="D29" s="73">
        <v>1305</v>
      </c>
      <c r="E29" s="73">
        <v>4353</v>
      </c>
      <c r="F29" s="73">
        <v>2870</v>
      </c>
      <c r="G29" s="73">
        <v>7838</v>
      </c>
      <c r="H29" s="73">
        <v>6033</v>
      </c>
      <c r="I29" s="74">
        <v>218</v>
      </c>
      <c r="J29" s="73">
        <v>6251</v>
      </c>
      <c r="K29" s="73">
        <v>3703</v>
      </c>
      <c r="L29" s="73">
        <v>15942</v>
      </c>
      <c r="M29" s="73">
        <v>2066</v>
      </c>
      <c r="N29" s="73">
        <v>2059</v>
      </c>
      <c r="O29" s="43"/>
      <c r="P29" s="43"/>
      <c r="Q29" s="19"/>
    </row>
    <row r="30" spans="1:17" s="18" customFormat="1" ht="18" customHeight="1" outlineLevel="1">
      <c r="A30" s="43"/>
      <c r="B30" s="30" t="s">
        <v>24</v>
      </c>
      <c r="C30" s="73">
        <v>25158</v>
      </c>
      <c r="D30" s="73">
        <v>10984</v>
      </c>
      <c r="E30" s="73">
        <v>36142</v>
      </c>
      <c r="F30" s="73">
        <v>24125</v>
      </c>
      <c r="G30" s="73">
        <v>66357</v>
      </c>
      <c r="H30" s="73">
        <v>13897</v>
      </c>
      <c r="I30" s="74">
        <v>170</v>
      </c>
      <c r="J30" s="73">
        <v>14067</v>
      </c>
      <c r="K30" s="73">
        <v>30385</v>
      </c>
      <c r="L30" s="73">
        <v>97580</v>
      </c>
      <c r="M30" s="73">
        <v>8124</v>
      </c>
      <c r="N30" s="73">
        <v>18352</v>
      </c>
      <c r="O30" s="43"/>
      <c r="P30" s="43"/>
      <c r="Q30" s="19"/>
    </row>
    <row r="31" spans="1:17" s="18" customFormat="1" ht="16.5" customHeight="1" outlineLevel="1">
      <c r="A31" s="43"/>
      <c r="B31" s="30" t="s">
        <v>25</v>
      </c>
      <c r="C31" s="73">
        <v>68306</v>
      </c>
      <c r="D31" s="73">
        <v>43873</v>
      </c>
      <c r="E31" s="73">
        <v>112179</v>
      </c>
      <c r="F31" s="73">
        <v>63896</v>
      </c>
      <c r="G31" s="73">
        <v>191352</v>
      </c>
      <c r="H31" s="73">
        <v>179479</v>
      </c>
      <c r="I31" s="73">
        <v>8415</v>
      </c>
      <c r="J31" s="73">
        <v>187894</v>
      </c>
      <c r="K31" s="73">
        <v>87588</v>
      </c>
      <c r="L31" s="73">
        <v>435694</v>
      </c>
      <c r="M31" s="73">
        <v>35014</v>
      </c>
      <c r="N31" s="73">
        <v>73622</v>
      </c>
      <c r="O31" s="43"/>
      <c r="P31" s="43"/>
      <c r="Q31" s="19"/>
    </row>
    <row r="32" spans="1:17" ht="12.75" hidden="1" customHeight="1" outlineLevel="1">
      <c r="A32" s="44"/>
      <c r="B32" s="32"/>
      <c r="C32" s="33">
        <f t="shared" ref="C32:N32" si="1">SUM(C17:C31)</f>
        <v>243632</v>
      </c>
      <c r="D32" s="33">
        <f t="shared" si="1"/>
        <v>122460</v>
      </c>
      <c r="E32" s="33">
        <f t="shared" si="1"/>
        <v>366092</v>
      </c>
      <c r="F32" s="33">
        <f t="shared" si="1"/>
        <v>273962</v>
      </c>
      <c r="G32" s="33">
        <f t="shared" si="1"/>
        <v>698554</v>
      </c>
      <c r="H32" s="33">
        <f t="shared" si="1"/>
        <v>417568</v>
      </c>
      <c r="I32" s="33">
        <f t="shared" si="1"/>
        <v>20395</v>
      </c>
      <c r="J32" s="33">
        <f t="shared" si="1"/>
        <v>437963</v>
      </c>
      <c r="K32" s="33">
        <f t="shared" si="1"/>
        <v>352857</v>
      </c>
      <c r="L32" s="33">
        <f t="shared" si="1"/>
        <v>1305703</v>
      </c>
      <c r="M32" s="33">
        <f t="shared" si="1"/>
        <v>138365</v>
      </c>
      <c r="N32" s="33">
        <f t="shared" si="1"/>
        <v>213047</v>
      </c>
      <c r="O32" s="59"/>
      <c r="P32" s="59"/>
      <c r="Q32" s="22"/>
    </row>
    <row r="33" spans="1:253" ht="15" customHeight="1" outlineLevel="1">
      <c r="A33" s="39"/>
      <c r="B33" s="34"/>
      <c r="C33" s="40" t="s">
        <v>66</v>
      </c>
      <c r="D33" s="40" t="s">
        <v>66</v>
      </c>
      <c r="E33" s="40" t="s">
        <v>69</v>
      </c>
      <c r="F33" s="40" t="s">
        <v>86</v>
      </c>
      <c r="G33" s="40" t="s">
        <v>72</v>
      </c>
      <c r="H33" s="40" t="s">
        <v>66</v>
      </c>
      <c r="I33" s="40" t="s">
        <v>71</v>
      </c>
      <c r="J33" s="40" t="s">
        <v>74</v>
      </c>
      <c r="K33" s="40" t="s">
        <v>71</v>
      </c>
      <c r="L33" s="40" t="s">
        <v>84</v>
      </c>
      <c r="M33" s="40" t="s">
        <v>77</v>
      </c>
      <c r="N33" s="40" t="s">
        <v>79</v>
      </c>
      <c r="O33" s="55"/>
      <c r="P33" s="59"/>
      <c r="Q33" s="4"/>
    </row>
    <row r="34" spans="1:253" customFormat="1" ht="18" customHeight="1" outlineLevel="1">
      <c r="A34" s="68" t="s">
        <v>11</v>
      </c>
      <c r="B34" s="60"/>
      <c r="C34" s="42" t="s">
        <v>67</v>
      </c>
      <c r="D34" s="42" t="s">
        <v>68</v>
      </c>
      <c r="E34" s="42" t="s">
        <v>73</v>
      </c>
      <c r="F34" s="42" t="s">
        <v>73</v>
      </c>
      <c r="G34" s="42" t="s">
        <v>73</v>
      </c>
      <c r="H34" s="42" t="s">
        <v>87</v>
      </c>
      <c r="I34" s="42" t="s">
        <v>87</v>
      </c>
      <c r="J34" s="42" t="s">
        <v>75</v>
      </c>
      <c r="K34" s="42" t="s">
        <v>76</v>
      </c>
      <c r="L34" s="42" t="s">
        <v>70</v>
      </c>
      <c r="M34" s="42" t="s">
        <v>78</v>
      </c>
      <c r="N34" s="42" t="s">
        <v>80</v>
      </c>
      <c r="O34" s="32"/>
      <c r="P34" s="32"/>
      <c r="Q34" s="4"/>
    </row>
    <row r="35" spans="1:253" customFormat="1" ht="18" customHeight="1" outlineLevel="1">
      <c r="A35" s="43"/>
      <c r="B35" s="30" t="s">
        <v>26</v>
      </c>
      <c r="C35" s="73">
        <v>12407</v>
      </c>
      <c r="D35" s="73">
        <v>7401</v>
      </c>
      <c r="E35" s="73">
        <v>19808</v>
      </c>
      <c r="F35" s="73">
        <v>24227</v>
      </c>
      <c r="G35" s="73">
        <v>48047</v>
      </c>
      <c r="H35" s="73">
        <v>13481</v>
      </c>
      <c r="I35" s="73">
        <v>1645</v>
      </c>
      <c r="J35" s="73">
        <v>15126</v>
      </c>
      <c r="K35" s="73">
        <v>29884</v>
      </c>
      <c r="L35" s="73">
        <v>75466</v>
      </c>
      <c r="M35" s="73">
        <v>13224</v>
      </c>
      <c r="N35" s="73">
        <v>7829</v>
      </c>
      <c r="O35" s="43"/>
      <c r="P35" s="43"/>
      <c r="Q35" s="21"/>
    </row>
    <row r="36" spans="1:253" customFormat="1" ht="18" customHeight="1" outlineLevel="1">
      <c r="A36" s="43"/>
      <c r="B36" s="30" t="s">
        <v>27</v>
      </c>
      <c r="C36" s="73">
        <v>18476</v>
      </c>
      <c r="D36" s="73">
        <v>10171</v>
      </c>
      <c r="E36" s="73">
        <v>28647</v>
      </c>
      <c r="F36" s="73">
        <v>18483</v>
      </c>
      <c r="G36" s="73">
        <v>51651</v>
      </c>
      <c r="H36" s="73">
        <v>13777</v>
      </c>
      <c r="I36" s="74">
        <v>951</v>
      </c>
      <c r="J36" s="73">
        <v>14728</v>
      </c>
      <c r="K36" s="73">
        <v>23955</v>
      </c>
      <c r="L36" s="73">
        <v>75606</v>
      </c>
      <c r="M36" s="73">
        <v>4489</v>
      </c>
      <c r="N36" s="73">
        <v>10835</v>
      </c>
      <c r="O36" s="43"/>
      <c r="P36" s="43"/>
      <c r="Q36" s="21"/>
    </row>
    <row r="37" spans="1:253" customFormat="1" ht="18" customHeight="1" outlineLevel="1">
      <c r="A37" s="43"/>
      <c r="B37" s="30" t="s">
        <v>28</v>
      </c>
      <c r="C37" s="74">
        <v>916</v>
      </c>
      <c r="D37" s="73">
        <v>1022</v>
      </c>
      <c r="E37" s="73">
        <v>1938</v>
      </c>
      <c r="F37" s="74">
        <v>521</v>
      </c>
      <c r="G37" s="73">
        <v>2641</v>
      </c>
      <c r="H37" s="74">
        <v>982</v>
      </c>
      <c r="I37" s="74">
        <v>26</v>
      </c>
      <c r="J37" s="73">
        <v>1008</v>
      </c>
      <c r="K37" s="74">
        <v>729</v>
      </c>
      <c r="L37" s="73">
        <v>4838</v>
      </c>
      <c r="M37" s="73">
        <v>1618</v>
      </c>
      <c r="N37" s="73">
        <v>2369</v>
      </c>
      <c r="O37" s="43"/>
      <c r="P37" s="43"/>
      <c r="Q37" s="21"/>
    </row>
    <row r="38" spans="1:253" customFormat="1" ht="18" customHeight="1" outlineLevel="1">
      <c r="A38" s="43"/>
      <c r="B38" s="30" t="s">
        <v>29</v>
      </c>
      <c r="C38" s="73">
        <v>4896</v>
      </c>
      <c r="D38" s="73">
        <v>1953</v>
      </c>
      <c r="E38" s="73">
        <v>6849</v>
      </c>
      <c r="F38" s="73">
        <v>6826</v>
      </c>
      <c r="G38" s="73">
        <v>14528</v>
      </c>
      <c r="H38" s="73">
        <v>7268</v>
      </c>
      <c r="I38" s="74">
        <v>410</v>
      </c>
      <c r="J38" s="73">
        <v>7678</v>
      </c>
      <c r="K38" s="73">
        <v>8089</v>
      </c>
      <c r="L38" s="73">
        <v>24838</v>
      </c>
      <c r="M38" s="73">
        <v>3478</v>
      </c>
      <c r="N38" s="73">
        <v>5876</v>
      </c>
      <c r="O38" s="43"/>
      <c r="P38" s="43"/>
      <c r="Q38" s="21"/>
    </row>
    <row r="39" spans="1:253" customFormat="1" ht="18" customHeight="1" outlineLevel="1">
      <c r="A39" s="43"/>
      <c r="B39" s="30" t="s">
        <v>30</v>
      </c>
      <c r="C39" s="73">
        <v>5995</v>
      </c>
      <c r="D39" s="73">
        <v>3344</v>
      </c>
      <c r="E39" s="73">
        <v>9339</v>
      </c>
      <c r="F39" s="73">
        <v>10357</v>
      </c>
      <c r="G39" s="73">
        <v>21721</v>
      </c>
      <c r="H39" s="73">
        <v>5340</v>
      </c>
      <c r="I39" s="74">
        <v>625</v>
      </c>
      <c r="J39" s="73">
        <v>5965</v>
      </c>
      <c r="K39" s="73">
        <v>13007</v>
      </c>
      <c r="L39" s="73">
        <v>31160</v>
      </c>
      <c r="M39" s="73">
        <v>4553</v>
      </c>
      <c r="N39" s="73">
        <v>5447</v>
      </c>
      <c r="O39" s="43"/>
      <c r="P39" s="43"/>
      <c r="Q39" s="21"/>
    </row>
    <row r="40" spans="1:253" customFormat="1" ht="18" customHeight="1" outlineLevel="1">
      <c r="A40" s="43"/>
      <c r="B40" s="30" t="s">
        <v>31</v>
      </c>
      <c r="C40" s="73">
        <v>2836</v>
      </c>
      <c r="D40" s="73">
        <v>2042</v>
      </c>
      <c r="E40" s="73">
        <v>4878</v>
      </c>
      <c r="F40" s="73">
        <v>4309</v>
      </c>
      <c r="G40" s="73">
        <v>9671</v>
      </c>
      <c r="H40" s="73">
        <v>5177</v>
      </c>
      <c r="I40" s="74">
        <v>136</v>
      </c>
      <c r="J40" s="73">
        <v>5313</v>
      </c>
      <c r="K40" s="73">
        <v>4929</v>
      </c>
      <c r="L40" s="73">
        <v>16850</v>
      </c>
      <c r="M40" s="73">
        <v>3164</v>
      </c>
      <c r="N40" s="73">
        <v>4802</v>
      </c>
      <c r="O40" s="43"/>
      <c r="P40" s="43"/>
      <c r="Q40" s="21"/>
    </row>
    <row r="41" spans="1:253" customFormat="1" ht="18" customHeight="1" outlineLevel="1">
      <c r="A41" s="43"/>
      <c r="B41" s="30" t="s">
        <v>83</v>
      </c>
      <c r="C41" s="73">
        <v>19101</v>
      </c>
      <c r="D41" s="73">
        <v>6881</v>
      </c>
      <c r="E41" s="73">
        <v>25982</v>
      </c>
      <c r="F41" s="73">
        <v>27265</v>
      </c>
      <c r="G41" s="73">
        <v>59859</v>
      </c>
      <c r="H41" s="73">
        <v>46739</v>
      </c>
      <c r="I41" s="73">
        <v>2517</v>
      </c>
      <c r="J41" s="73">
        <v>49256</v>
      </c>
      <c r="K41" s="73">
        <v>36394</v>
      </c>
      <c r="L41" s="73">
        <v>124956</v>
      </c>
      <c r="M41" s="73">
        <v>12194</v>
      </c>
      <c r="N41" s="73">
        <v>20101</v>
      </c>
      <c r="O41" s="43"/>
      <c r="P41" s="43"/>
      <c r="Q41" s="21"/>
    </row>
    <row r="42" spans="1:253" customFormat="1" ht="18" customHeight="1" outlineLevel="1">
      <c r="A42" s="43"/>
      <c r="B42" s="45" t="s">
        <v>81</v>
      </c>
      <c r="C42" s="46">
        <f t="shared" ref="C42:N42" si="2">SUM(C17:C31,C35:C41)</f>
        <v>308259</v>
      </c>
      <c r="D42" s="46">
        <f t="shared" si="2"/>
        <v>155274</v>
      </c>
      <c r="E42" s="46">
        <f t="shared" si="2"/>
        <v>463533</v>
      </c>
      <c r="F42" s="46">
        <f t="shared" si="2"/>
        <v>365950</v>
      </c>
      <c r="G42" s="46">
        <f t="shared" si="2"/>
        <v>906672</v>
      </c>
      <c r="H42" s="46">
        <f t="shared" si="2"/>
        <v>510332</v>
      </c>
      <c r="I42" s="46">
        <f t="shared" si="2"/>
        <v>26705</v>
      </c>
      <c r="J42" s="46">
        <f t="shared" si="2"/>
        <v>537037</v>
      </c>
      <c r="K42" s="46">
        <f t="shared" si="2"/>
        <v>469844</v>
      </c>
      <c r="L42" s="46">
        <f t="shared" si="2"/>
        <v>1659417</v>
      </c>
      <c r="M42" s="46">
        <f t="shared" si="2"/>
        <v>181085</v>
      </c>
      <c r="N42" s="46">
        <f t="shared" si="2"/>
        <v>270306</v>
      </c>
      <c r="O42" s="43"/>
      <c r="P42" s="43"/>
      <c r="Q42" s="22"/>
    </row>
    <row r="43" spans="1:253" ht="18" customHeight="1">
      <c r="A43" s="68" t="s">
        <v>32</v>
      </c>
      <c r="B43" s="32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59"/>
      <c r="P43" s="59"/>
      <c r="Q43" s="3"/>
    </row>
    <row r="44" spans="1:253" s="67" customFormat="1" ht="15.75" customHeight="1" outlineLevel="1">
      <c r="A44" s="41"/>
      <c r="B44" s="31" t="s">
        <v>33</v>
      </c>
      <c r="C44" s="73">
        <v>2629</v>
      </c>
      <c r="D44" s="73">
        <v>1232</v>
      </c>
      <c r="E44" s="73">
        <v>3861</v>
      </c>
      <c r="F44" s="73">
        <v>1256</v>
      </c>
      <c r="G44" s="73">
        <v>5390</v>
      </c>
      <c r="H44" s="73">
        <v>3594</v>
      </c>
      <c r="I44" s="74">
        <v>81</v>
      </c>
      <c r="J44" s="73">
        <v>3675</v>
      </c>
      <c r="K44" s="73">
        <v>1610</v>
      </c>
      <c r="L44" s="73">
        <v>10576</v>
      </c>
      <c r="M44" s="73">
        <v>2493</v>
      </c>
      <c r="N44" s="73">
        <v>1989</v>
      </c>
      <c r="O44" s="41"/>
      <c r="P44" s="41"/>
      <c r="Q44" s="66"/>
      <c r="R44" s="13"/>
      <c r="S44" s="13"/>
    </row>
    <row r="45" spans="1:253" s="10" customFormat="1" ht="18" customHeight="1" outlineLevel="1">
      <c r="A45" s="41"/>
      <c r="B45" s="31" t="s">
        <v>34</v>
      </c>
      <c r="C45" s="73">
        <v>5965</v>
      </c>
      <c r="D45" s="73">
        <v>2752</v>
      </c>
      <c r="E45" s="73">
        <v>8717</v>
      </c>
      <c r="F45" s="73">
        <v>5900</v>
      </c>
      <c r="G45" s="73">
        <v>15465</v>
      </c>
      <c r="H45" s="73">
        <v>7338</v>
      </c>
      <c r="I45" s="73">
        <v>1071</v>
      </c>
      <c r="J45" s="73">
        <v>8409</v>
      </c>
      <c r="K45" s="73">
        <v>7819</v>
      </c>
      <c r="L45" s="73">
        <v>35545</v>
      </c>
      <c r="M45" s="73">
        <v>5309</v>
      </c>
      <c r="N45" s="73">
        <v>6756</v>
      </c>
      <c r="O45" s="41"/>
      <c r="P45" s="41"/>
      <c r="Q45" s="11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</row>
    <row r="46" spans="1:253" s="10" customFormat="1" ht="18" customHeight="1" outlineLevel="1">
      <c r="A46" s="43"/>
      <c r="B46" s="30" t="s">
        <v>35</v>
      </c>
      <c r="C46" s="73">
        <v>6160</v>
      </c>
      <c r="D46" s="73">
        <v>4838</v>
      </c>
      <c r="E46" s="73">
        <v>10998</v>
      </c>
      <c r="F46" s="73">
        <v>6610</v>
      </c>
      <c r="G46" s="73">
        <v>18774</v>
      </c>
      <c r="H46" s="73">
        <v>10601</v>
      </c>
      <c r="I46" s="73">
        <v>1647</v>
      </c>
      <c r="J46" s="73">
        <v>12248</v>
      </c>
      <c r="K46" s="73">
        <v>9423</v>
      </c>
      <c r="L46" s="73">
        <v>44737</v>
      </c>
      <c r="M46" s="73">
        <v>6942</v>
      </c>
      <c r="N46" s="73">
        <v>14262</v>
      </c>
      <c r="O46" s="43"/>
      <c r="P46" s="43"/>
      <c r="Q46" s="12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</row>
    <row r="47" spans="1:253" s="10" customFormat="1" ht="18" customHeight="1" outlineLevel="1">
      <c r="A47" s="43"/>
      <c r="B47" s="30" t="s">
        <v>36</v>
      </c>
      <c r="C47" s="73">
        <v>7949</v>
      </c>
      <c r="D47" s="73">
        <v>3237</v>
      </c>
      <c r="E47" s="73">
        <v>11186</v>
      </c>
      <c r="F47" s="73">
        <v>6725</v>
      </c>
      <c r="G47" s="73">
        <v>19549</v>
      </c>
      <c r="H47" s="73">
        <v>6919</v>
      </c>
      <c r="I47" s="74">
        <v>488</v>
      </c>
      <c r="J47" s="73">
        <v>7407</v>
      </c>
      <c r="K47" s="73">
        <v>8851</v>
      </c>
      <c r="L47" s="73">
        <v>31922</v>
      </c>
      <c r="M47" s="73">
        <v>7156</v>
      </c>
      <c r="N47" s="73">
        <v>4762</v>
      </c>
      <c r="O47" s="43"/>
      <c r="P47" s="43"/>
      <c r="Q47" s="11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</row>
    <row r="48" spans="1:253" s="10" customFormat="1" ht="18" customHeight="1" outlineLevel="1">
      <c r="A48" s="43"/>
      <c r="B48" s="30" t="s">
        <v>37</v>
      </c>
      <c r="C48" s="73">
        <v>9620</v>
      </c>
      <c r="D48" s="73">
        <v>4647</v>
      </c>
      <c r="E48" s="73">
        <v>14267</v>
      </c>
      <c r="F48" s="73">
        <v>11483</v>
      </c>
      <c r="G48" s="73">
        <v>28833</v>
      </c>
      <c r="H48" s="73">
        <v>8927</v>
      </c>
      <c r="I48" s="73">
        <v>2059</v>
      </c>
      <c r="J48" s="73">
        <v>10986</v>
      </c>
      <c r="K48" s="73">
        <v>16625</v>
      </c>
      <c r="L48" s="73">
        <v>49364</v>
      </c>
      <c r="M48" s="73">
        <v>8666</v>
      </c>
      <c r="N48" s="73">
        <v>5697</v>
      </c>
      <c r="O48" s="43"/>
      <c r="P48" s="43"/>
      <c r="Q48" s="12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</row>
    <row r="49" spans="1:253" s="10" customFormat="1" ht="18" customHeight="1" outlineLevel="1">
      <c r="A49" s="43"/>
      <c r="B49" s="30" t="s">
        <v>38</v>
      </c>
      <c r="C49" s="73">
        <v>1318</v>
      </c>
      <c r="D49" s="74">
        <v>606</v>
      </c>
      <c r="E49" s="73">
        <v>1924</v>
      </c>
      <c r="F49" s="74">
        <v>228</v>
      </c>
      <c r="G49" s="73">
        <v>2197</v>
      </c>
      <c r="H49" s="73">
        <v>2712</v>
      </c>
      <c r="I49" s="74">
        <v>59</v>
      </c>
      <c r="J49" s="73">
        <v>2771</v>
      </c>
      <c r="K49" s="74">
        <v>332</v>
      </c>
      <c r="L49" s="73">
        <v>6658</v>
      </c>
      <c r="M49" s="74">
        <v>997</v>
      </c>
      <c r="N49" s="73">
        <v>2245</v>
      </c>
      <c r="O49" s="43"/>
      <c r="P49" s="43"/>
      <c r="Q49" s="11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</row>
    <row r="50" spans="1:253" s="10" customFormat="1" ht="18" customHeight="1" outlineLevel="1">
      <c r="A50" s="43"/>
      <c r="B50" s="30" t="s">
        <v>88</v>
      </c>
      <c r="C50" s="73">
        <v>4702</v>
      </c>
      <c r="D50" s="73">
        <v>2854</v>
      </c>
      <c r="E50" s="73">
        <v>7556</v>
      </c>
      <c r="F50" s="73">
        <v>6398</v>
      </c>
      <c r="G50" s="73">
        <v>16381</v>
      </c>
      <c r="H50" s="73">
        <v>3990</v>
      </c>
      <c r="I50" s="74">
        <v>125</v>
      </c>
      <c r="J50" s="73">
        <v>4115</v>
      </c>
      <c r="K50" s="73">
        <v>8950</v>
      </c>
      <c r="L50" s="73">
        <v>23410</v>
      </c>
      <c r="M50" s="73">
        <v>5618</v>
      </c>
      <c r="N50" s="73">
        <v>3260</v>
      </c>
      <c r="O50" s="43"/>
      <c r="P50" s="43"/>
      <c r="Q50" s="12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</row>
    <row r="51" spans="1:253" s="10" customFormat="1" ht="18" customHeight="1" outlineLevel="1">
      <c r="A51" s="43"/>
      <c r="B51" s="30" t="s">
        <v>39</v>
      </c>
      <c r="C51" s="73">
        <v>3777</v>
      </c>
      <c r="D51" s="73">
        <v>1915</v>
      </c>
      <c r="E51" s="73">
        <v>5692</v>
      </c>
      <c r="F51" s="73">
        <v>5548</v>
      </c>
      <c r="G51" s="73">
        <v>13101</v>
      </c>
      <c r="H51" s="73">
        <v>4019</v>
      </c>
      <c r="I51" s="74">
        <v>642</v>
      </c>
      <c r="J51" s="73">
        <v>4661</v>
      </c>
      <c r="K51" s="73">
        <v>8051</v>
      </c>
      <c r="L51" s="73">
        <v>21887</v>
      </c>
      <c r="M51" s="73">
        <v>4082</v>
      </c>
      <c r="N51" s="73">
        <v>3998</v>
      </c>
      <c r="O51" s="43"/>
      <c r="P51" s="43"/>
      <c r="Q51" s="11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</row>
    <row r="52" spans="1:253" s="9" customFormat="1" ht="18" customHeight="1" outlineLevel="1">
      <c r="A52" s="39"/>
      <c r="B52" s="37" t="s">
        <v>81</v>
      </c>
      <c r="C52" s="38">
        <f t="shared" ref="C52:N52" si="3">SUM(C44:C51)</f>
        <v>42120</v>
      </c>
      <c r="D52" s="38">
        <f t="shared" si="3"/>
        <v>22081</v>
      </c>
      <c r="E52" s="38">
        <f t="shared" si="3"/>
        <v>64201</v>
      </c>
      <c r="F52" s="38">
        <f t="shared" si="3"/>
        <v>44148</v>
      </c>
      <c r="G52" s="38">
        <f t="shared" si="3"/>
        <v>119690</v>
      </c>
      <c r="H52" s="38">
        <f t="shared" si="3"/>
        <v>48100</v>
      </c>
      <c r="I52" s="38">
        <f t="shared" si="3"/>
        <v>6172</v>
      </c>
      <c r="J52" s="38">
        <f t="shared" si="3"/>
        <v>54272</v>
      </c>
      <c r="K52" s="38">
        <f t="shared" si="3"/>
        <v>61661</v>
      </c>
      <c r="L52" s="38">
        <f t="shared" si="3"/>
        <v>224099</v>
      </c>
      <c r="M52" s="38">
        <f t="shared" si="3"/>
        <v>41263</v>
      </c>
      <c r="N52" s="38">
        <f t="shared" si="3"/>
        <v>42969</v>
      </c>
      <c r="O52" s="39"/>
      <c r="P52" s="39"/>
      <c r="Q52" s="8"/>
    </row>
    <row r="53" spans="1:253" s="27" customFormat="1" ht="18" customHeight="1">
      <c r="A53" s="68" t="s">
        <v>40</v>
      </c>
      <c r="B53" s="32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2"/>
      <c r="P53" s="32"/>
      <c r="Q53" s="26"/>
    </row>
    <row r="54" spans="1:253" s="18" customFormat="1" ht="18" customHeight="1" outlineLevel="1">
      <c r="A54" s="41"/>
      <c r="B54" s="31" t="s">
        <v>41</v>
      </c>
      <c r="C54" s="73">
        <v>8935</v>
      </c>
      <c r="D54" s="73">
        <v>4428</v>
      </c>
      <c r="E54" s="73">
        <v>13363</v>
      </c>
      <c r="F54" s="73">
        <v>10100</v>
      </c>
      <c r="G54" s="73">
        <v>25685</v>
      </c>
      <c r="H54" s="73">
        <v>23555</v>
      </c>
      <c r="I54" s="73">
        <v>1054</v>
      </c>
      <c r="J54" s="73">
        <v>24609</v>
      </c>
      <c r="K54" s="73">
        <v>13376</v>
      </c>
      <c r="L54" s="73">
        <v>56420</v>
      </c>
      <c r="M54" s="73">
        <v>9289</v>
      </c>
      <c r="N54" s="73">
        <v>7917</v>
      </c>
      <c r="O54" s="41"/>
      <c r="P54" s="41"/>
      <c r="Q54" s="19"/>
    </row>
    <row r="55" spans="1:253" s="18" customFormat="1" ht="18" customHeight="1" outlineLevel="1">
      <c r="A55" s="43"/>
      <c r="B55" s="30" t="s">
        <v>42</v>
      </c>
      <c r="C55" s="73">
        <v>5208</v>
      </c>
      <c r="D55" s="73">
        <v>2906</v>
      </c>
      <c r="E55" s="73">
        <v>8114</v>
      </c>
      <c r="F55" s="73">
        <v>5923</v>
      </c>
      <c r="G55" s="73">
        <v>15237</v>
      </c>
      <c r="H55" s="73">
        <v>16391</v>
      </c>
      <c r="I55" s="74">
        <v>447</v>
      </c>
      <c r="J55" s="73">
        <v>16838</v>
      </c>
      <c r="K55" s="73">
        <v>7570</v>
      </c>
      <c r="L55" s="73">
        <v>36683</v>
      </c>
      <c r="M55" s="73">
        <v>4980</v>
      </c>
      <c r="N55" s="73">
        <v>6574</v>
      </c>
      <c r="O55" s="43"/>
      <c r="P55" s="43"/>
      <c r="Q55" s="19"/>
    </row>
    <row r="56" spans="1:253" s="18" customFormat="1" ht="18" customHeight="1" outlineLevel="1">
      <c r="A56" s="43"/>
      <c r="B56" s="30" t="s">
        <v>43</v>
      </c>
      <c r="C56" s="73">
        <v>7268</v>
      </c>
      <c r="D56" s="73">
        <v>5740</v>
      </c>
      <c r="E56" s="73">
        <v>13008</v>
      </c>
      <c r="F56" s="73">
        <v>12252</v>
      </c>
      <c r="G56" s="73">
        <v>28595</v>
      </c>
      <c r="H56" s="73">
        <v>16555</v>
      </c>
      <c r="I56" s="73">
        <v>1030</v>
      </c>
      <c r="J56" s="73">
        <v>17585</v>
      </c>
      <c r="K56" s="73">
        <v>16617</v>
      </c>
      <c r="L56" s="73">
        <v>51980</v>
      </c>
      <c r="M56" s="73">
        <v>9285</v>
      </c>
      <c r="N56" s="73">
        <v>7019</v>
      </c>
      <c r="O56" s="43"/>
      <c r="P56" s="43"/>
      <c r="Q56" s="19"/>
    </row>
    <row r="57" spans="1:253" s="18" customFormat="1" ht="18" customHeight="1" outlineLevel="1">
      <c r="A57" s="43"/>
      <c r="B57" s="30" t="s">
        <v>44</v>
      </c>
      <c r="C57" s="73">
        <v>5164</v>
      </c>
      <c r="D57" s="73">
        <v>3816</v>
      </c>
      <c r="E57" s="73">
        <v>8980</v>
      </c>
      <c r="F57" s="73">
        <v>9223</v>
      </c>
      <c r="G57" s="73">
        <v>20276</v>
      </c>
      <c r="H57" s="73">
        <v>13020</v>
      </c>
      <c r="I57" s="74">
        <v>615</v>
      </c>
      <c r="J57" s="73">
        <v>13635</v>
      </c>
      <c r="K57" s="73">
        <v>11911</v>
      </c>
      <c r="L57" s="73">
        <v>38771</v>
      </c>
      <c r="M57" s="73">
        <v>5386</v>
      </c>
      <c r="N57" s="73">
        <v>7660</v>
      </c>
      <c r="O57" s="43"/>
      <c r="P57" s="43"/>
      <c r="Q57" s="19"/>
    </row>
    <row r="58" spans="1:253" s="18" customFormat="1" ht="18" customHeight="1" outlineLevel="1">
      <c r="A58" s="43"/>
      <c r="B58" s="30" t="s">
        <v>45</v>
      </c>
      <c r="C58" s="73">
        <v>13538</v>
      </c>
      <c r="D58" s="73">
        <v>6451</v>
      </c>
      <c r="E58" s="73">
        <v>19989</v>
      </c>
      <c r="F58" s="73">
        <v>19177</v>
      </c>
      <c r="G58" s="73">
        <v>42683</v>
      </c>
      <c r="H58" s="73">
        <v>21161</v>
      </c>
      <c r="I58" s="73">
        <v>2405</v>
      </c>
      <c r="J58" s="73">
        <v>23566</v>
      </c>
      <c r="K58" s="73">
        <v>25099</v>
      </c>
      <c r="L58" s="73">
        <v>75184</v>
      </c>
      <c r="M58" s="73">
        <v>7595</v>
      </c>
      <c r="N58" s="73">
        <v>15106</v>
      </c>
      <c r="O58" s="43"/>
      <c r="P58" s="43"/>
      <c r="Q58" s="19"/>
    </row>
    <row r="59" spans="1:253" s="18" customFormat="1" ht="18" customHeight="1" outlineLevel="1">
      <c r="A59" s="43"/>
      <c r="B59" s="30" t="s">
        <v>46</v>
      </c>
      <c r="C59" s="73">
        <v>42289</v>
      </c>
      <c r="D59" s="73">
        <v>13864</v>
      </c>
      <c r="E59" s="73">
        <v>56153</v>
      </c>
      <c r="F59" s="73">
        <v>41600</v>
      </c>
      <c r="G59" s="73">
        <v>101936</v>
      </c>
      <c r="H59" s="73">
        <v>69583</v>
      </c>
      <c r="I59" s="73">
        <v>2409</v>
      </c>
      <c r="J59" s="73">
        <v>71992</v>
      </c>
      <c r="K59" s="73">
        <v>48192</v>
      </c>
      <c r="L59" s="73">
        <v>187933</v>
      </c>
      <c r="M59" s="73">
        <v>19510</v>
      </c>
      <c r="N59" s="73">
        <v>29507</v>
      </c>
      <c r="O59" s="43"/>
      <c r="P59" s="43"/>
      <c r="Q59" s="19"/>
    </row>
    <row r="60" spans="1:253" s="18" customFormat="1" ht="18" customHeight="1" outlineLevel="1">
      <c r="A60" s="29"/>
      <c r="B60" s="30" t="s">
        <v>47</v>
      </c>
      <c r="C60" s="73">
        <v>15498</v>
      </c>
      <c r="D60" s="73">
        <v>5765</v>
      </c>
      <c r="E60" s="73">
        <v>21263</v>
      </c>
      <c r="F60" s="73">
        <v>10089</v>
      </c>
      <c r="G60" s="73">
        <v>32484</v>
      </c>
      <c r="H60" s="73">
        <v>11305</v>
      </c>
      <c r="I60" s="73">
        <v>1532</v>
      </c>
      <c r="J60" s="73">
        <v>12837</v>
      </c>
      <c r="K60" s="73">
        <v>12753</v>
      </c>
      <c r="L60" s="73">
        <v>54036</v>
      </c>
      <c r="M60" s="73">
        <v>11639</v>
      </c>
      <c r="N60" s="73">
        <v>10959</v>
      </c>
      <c r="O60" s="43"/>
      <c r="P60" s="43"/>
      <c r="Q60" s="19"/>
    </row>
    <row r="61" spans="1:253" s="18" customFormat="1" ht="18" customHeight="1" outlineLevel="1">
      <c r="A61" s="29"/>
      <c r="B61" s="30" t="s">
        <v>48</v>
      </c>
      <c r="C61" s="73">
        <v>6805</v>
      </c>
      <c r="D61" s="73">
        <v>3308</v>
      </c>
      <c r="E61" s="73">
        <v>10113</v>
      </c>
      <c r="F61" s="73">
        <v>13195</v>
      </c>
      <c r="G61" s="73">
        <v>26007</v>
      </c>
      <c r="H61" s="73">
        <v>5866</v>
      </c>
      <c r="I61" s="74">
        <v>415</v>
      </c>
      <c r="J61" s="73">
        <v>6281</v>
      </c>
      <c r="K61" s="73">
        <v>16309</v>
      </c>
      <c r="L61" s="73">
        <v>34540</v>
      </c>
      <c r="M61" s="73">
        <v>7403</v>
      </c>
      <c r="N61" s="73">
        <v>12378</v>
      </c>
      <c r="O61" s="43"/>
      <c r="P61" s="43"/>
      <c r="Q61" s="19"/>
    </row>
    <row r="62" spans="1:253" s="18" customFormat="1" ht="18" customHeight="1" outlineLevel="1">
      <c r="A62" s="29"/>
      <c r="B62" s="45" t="s">
        <v>81</v>
      </c>
      <c r="C62" s="46">
        <f t="shared" ref="C62:N62" si="4">SUM(C54:C61)</f>
        <v>104705</v>
      </c>
      <c r="D62" s="46">
        <f t="shared" si="4"/>
        <v>46278</v>
      </c>
      <c r="E62" s="46">
        <f t="shared" si="4"/>
        <v>150983</v>
      </c>
      <c r="F62" s="46">
        <f t="shared" si="4"/>
        <v>121559</v>
      </c>
      <c r="G62" s="46">
        <f t="shared" si="4"/>
        <v>292903</v>
      </c>
      <c r="H62" s="46">
        <f t="shared" si="4"/>
        <v>177436</v>
      </c>
      <c r="I62" s="46">
        <f t="shared" si="4"/>
        <v>9907</v>
      </c>
      <c r="J62" s="46">
        <f t="shared" si="4"/>
        <v>187343</v>
      </c>
      <c r="K62" s="46">
        <f t="shared" si="4"/>
        <v>151827</v>
      </c>
      <c r="L62" s="46">
        <f t="shared" si="4"/>
        <v>535547</v>
      </c>
      <c r="M62" s="46">
        <f t="shared" si="4"/>
        <v>75087</v>
      </c>
      <c r="N62" s="46">
        <f t="shared" si="4"/>
        <v>97120</v>
      </c>
      <c r="O62" s="43"/>
      <c r="P62" s="43"/>
      <c r="Q62" s="23"/>
    </row>
    <row r="63" spans="1:253" ht="18" customHeight="1" outlineLevel="1">
      <c r="A63" s="28"/>
      <c r="B63" s="47"/>
      <c r="C63" s="40" t="s">
        <v>66</v>
      </c>
      <c r="D63" s="40" t="s">
        <v>66</v>
      </c>
      <c r="E63" s="40" t="s">
        <v>69</v>
      </c>
      <c r="F63" s="40" t="s">
        <v>86</v>
      </c>
      <c r="G63" s="40" t="s">
        <v>72</v>
      </c>
      <c r="H63" s="40" t="s">
        <v>66</v>
      </c>
      <c r="I63" s="40" t="s">
        <v>71</v>
      </c>
      <c r="J63" s="40" t="s">
        <v>74</v>
      </c>
      <c r="K63" s="40" t="s">
        <v>71</v>
      </c>
      <c r="L63" s="40" t="s">
        <v>84</v>
      </c>
      <c r="M63" s="40" t="s">
        <v>77</v>
      </c>
      <c r="N63" s="40" t="s">
        <v>79</v>
      </c>
      <c r="O63" s="55"/>
      <c r="P63" s="55"/>
      <c r="Q63" s="5"/>
    </row>
    <row r="64" spans="1:253" ht="18" customHeight="1">
      <c r="A64" s="68" t="s">
        <v>49</v>
      </c>
      <c r="B64" s="71"/>
      <c r="C64" s="42" t="s">
        <v>67</v>
      </c>
      <c r="D64" s="42" t="s">
        <v>68</v>
      </c>
      <c r="E64" s="42" t="s">
        <v>73</v>
      </c>
      <c r="F64" s="42" t="s">
        <v>73</v>
      </c>
      <c r="G64" s="42" t="s">
        <v>73</v>
      </c>
      <c r="H64" s="42" t="s">
        <v>87</v>
      </c>
      <c r="I64" s="42" t="s">
        <v>87</v>
      </c>
      <c r="J64" s="42" t="s">
        <v>75</v>
      </c>
      <c r="K64" s="42" t="s">
        <v>76</v>
      </c>
      <c r="L64" s="42" t="s">
        <v>70</v>
      </c>
      <c r="M64" s="42" t="s">
        <v>78</v>
      </c>
      <c r="N64" s="42" t="s">
        <v>80</v>
      </c>
      <c r="O64" s="32"/>
      <c r="P64" s="32"/>
      <c r="Q64" s="4"/>
    </row>
    <row r="65" spans="1:253" s="10" customFormat="1" ht="18" customHeight="1" outlineLevel="1">
      <c r="A65" s="48"/>
      <c r="B65" s="30" t="s">
        <v>50</v>
      </c>
      <c r="C65" s="73">
        <v>8929</v>
      </c>
      <c r="D65" s="73">
        <v>6267</v>
      </c>
      <c r="E65" s="73">
        <v>15196</v>
      </c>
      <c r="F65" s="73">
        <v>7811</v>
      </c>
      <c r="G65" s="73">
        <v>25334</v>
      </c>
      <c r="H65" s="73">
        <v>28927</v>
      </c>
      <c r="I65" s="73">
        <v>1353</v>
      </c>
      <c r="J65" s="73">
        <v>30280</v>
      </c>
      <c r="K65" s="73">
        <v>11491</v>
      </c>
      <c r="L65" s="73">
        <v>64112</v>
      </c>
      <c r="M65" s="73">
        <v>10761</v>
      </c>
      <c r="N65" s="73">
        <v>9867</v>
      </c>
      <c r="O65" s="43"/>
      <c r="P65" s="43"/>
      <c r="Q65" s="11"/>
    </row>
    <row r="66" spans="1:253" s="10" customFormat="1" ht="18" customHeight="1" outlineLevel="1">
      <c r="A66" s="48"/>
      <c r="B66" s="30" t="s">
        <v>51</v>
      </c>
      <c r="C66" s="73">
        <v>11343</v>
      </c>
      <c r="D66" s="73">
        <v>5376</v>
      </c>
      <c r="E66" s="73">
        <v>16719</v>
      </c>
      <c r="F66" s="73">
        <v>18244</v>
      </c>
      <c r="G66" s="73">
        <v>40132</v>
      </c>
      <c r="H66" s="73">
        <v>25363</v>
      </c>
      <c r="I66" s="73">
        <v>3470</v>
      </c>
      <c r="J66" s="73">
        <v>28833</v>
      </c>
      <c r="K66" s="73">
        <v>26883</v>
      </c>
      <c r="L66" s="73">
        <v>81780</v>
      </c>
      <c r="M66" s="73">
        <v>16291</v>
      </c>
      <c r="N66" s="73">
        <v>10048</v>
      </c>
      <c r="O66" s="43"/>
      <c r="P66" s="43"/>
      <c r="Q66" s="12"/>
    </row>
    <row r="67" spans="1:253" s="10" customFormat="1" ht="18" customHeight="1" outlineLevel="1">
      <c r="A67" s="48"/>
      <c r="B67" s="30" t="s">
        <v>52</v>
      </c>
      <c r="C67" s="73">
        <v>6573</v>
      </c>
      <c r="D67" s="73">
        <v>3712</v>
      </c>
      <c r="E67" s="73">
        <v>10285</v>
      </c>
      <c r="F67" s="73">
        <v>10853</v>
      </c>
      <c r="G67" s="73">
        <v>23328</v>
      </c>
      <c r="H67" s="73">
        <v>11305</v>
      </c>
      <c r="I67" s="74">
        <v>329</v>
      </c>
      <c r="J67" s="73">
        <v>11634</v>
      </c>
      <c r="K67" s="73">
        <v>13372</v>
      </c>
      <c r="L67" s="73">
        <v>40896</v>
      </c>
      <c r="M67" s="73">
        <v>11572</v>
      </c>
      <c r="N67" s="73">
        <v>4618</v>
      </c>
      <c r="O67" s="43"/>
      <c r="P67" s="43"/>
      <c r="Q67" s="11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</row>
    <row r="68" spans="1:253" s="10" customFormat="1" ht="18" customHeight="1" outlineLevel="1">
      <c r="A68" s="48"/>
      <c r="B68" s="30" t="s">
        <v>53</v>
      </c>
      <c r="C68" s="73">
        <v>15556</v>
      </c>
      <c r="D68" s="73">
        <v>10715</v>
      </c>
      <c r="E68" s="73">
        <v>26271</v>
      </c>
      <c r="F68" s="73">
        <v>32104</v>
      </c>
      <c r="G68" s="73">
        <v>72551</v>
      </c>
      <c r="H68" s="73">
        <v>20744</v>
      </c>
      <c r="I68" s="73">
        <v>3657</v>
      </c>
      <c r="J68" s="73">
        <v>24401</v>
      </c>
      <c r="K68" s="73">
        <v>49937</v>
      </c>
      <c r="L68" s="73">
        <v>112501</v>
      </c>
      <c r="M68" s="73">
        <v>12284</v>
      </c>
      <c r="N68" s="73">
        <v>16409</v>
      </c>
      <c r="O68" s="43"/>
      <c r="P68" s="43"/>
      <c r="Q68" s="12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</row>
    <row r="69" spans="1:253" s="10" customFormat="1" ht="18" customHeight="1" outlineLevel="1">
      <c r="A69" s="48"/>
      <c r="B69" s="30" t="s">
        <v>54</v>
      </c>
      <c r="C69" s="73">
        <v>8259</v>
      </c>
      <c r="D69" s="73">
        <v>4089</v>
      </c>
      <c r="E69" s="73">
        <v>12348</v>
      </c>
      <c r="F69" s="73">
        <v>11933</v>
      </c>
      <c r="G69" s="73">
        <v>26930</v>
      </c>
      <c r="H69" s="73">
        <v>18283</v>
      </c>
      <c r="I69" s="73">
        <v>5945</v>
      </c>
      <c r="J69" s="73">
        <v>24228</v>
      </c>
      <c r="K69" s="73">
        <v>20527</v>
      </c>
      <c r="L69" s="73">
        <v>61149</v>
      </c>
      <c r="M69" s="73">
        <v>6050</v>
      </c>
      <c r="N69" s="73">
        <v>7711</v>
      </c>
      <c r="O69" s="43"/>
      <c r="P69" s="43"/>
      <c r="Q69" s="11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</row>
    <row r="70" spans="1:253" s="10" customFormat="1" ht="18" customHeight="1" outlineLevel="1">
      <c r="A70" s="48"/>
      <c r="B70" s="30" t="s">
        <v>55</v>
      </c>
      <c r="C70" s="73">
        <v>2147</v>
      </c>
      <c r="D70" s="74">
        <v>521</v>
      </c>
      <c r="E70" s="73">
        <v>2668</v>
      </c>
      <c r="F70" s="73">
        <v>1402</v>
      </c>
      <c r="G70" s="73">
        <v>4383</v>
      </c>
      <c r="H70" s="73">
        <v>1664</v>
      </c>
      <c r="I70" s="74">
        <v>65</v>
      </c>
      <c r="J70" s="73">
        <v>1729</v>
      </c>
      <c r="K70" s="73">
        <v>1780</v>
      </c>
      <c r="L70" s="73">
        <v>7648</v>
      </c>
      <c r="M70" s="73">
        <v>1258</v>
      </c>
      <c r="N70" s="73">
        <v>4259</v>
      </c>
      <c r="O70" s="43"/>
      <c r="P70" s="43"/>
      <c r="Q70" s="12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</row>
    <row r="71" spans="1:253" s="10" customFormat="1" ht="18" customHeight="1" outlineLevel="1">
      <c r="A71" s="48"/>
      <c r="B71" s="30" t="s">
        <v>56</v>
      </c>
      <c r="C71" s="73">
        <v>22322</v>
      </c>
      <c r="D71" s="73">
        <v>13006</v>
      </c>
      <c r="E71" s="73">
        <v>35328</v>
      </c>
      <c r="F71" s="73">
        <v>23412</v>
      </c>
      <c r="G71" s="73">
        <v>63596</v>
      </c>
      <c r="H71" s="73">
        <v>19795</v>
      </c>
      <c r="I71" s="74">
        <v>363</v>
      </c>
      <c r="J71" s="73">
        <v>20158</v>
      </c>
      <c r="K71" s="73">
        <v>28631</v>
      </c>
      <c r="L71" s="73">
        <v>94925</v>
      </c>
      <c r="M71" s="73">
        <v>16153</v>
      </c>
      <c r="N71" s="73">
        <v>13824</v>
      </c>
      <c r="O71" s="43"/>
      <c r="P71" s="43"/>
      <c r="Q71" s="11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</row>
    <row r="72" spans="1:253" s="10" customFormat="1" ht="18" customHeight="1" outlineLevel="1">
      <c r="A72" s="48"/>
      <c r="B72" s="30" t="s">
        <v>89</v>
      </c>
      <c r="C72" s="73">
        <v>6152</v>
      </c>
      <c r="D72" s="73">
        <v>2821</v>
      </c>
      <c r="E72" s="73">
        <v>8973</v>
      </c>
      <c r="F72" s="73">
        <v>4820</v>
      </c>
      <c r="G72" s="73">
        <v>14646</v>
      </c>
      <c r="H72" s="73">
        <v>10021</v>
      </c>
      <c r="I72" s="74">
        <v>362</v>
      </c>
      <c r="J72" s="73">
        <v>10383</v>
      </c>
      <c r="K72" s="73">
        <v>6035</v>
      </c>
      <c r="L72" s="73">
        <v>28562</v>
      </c>
      <c r="M72" s="73">
        <v>3329</v>
      </c>
      <c r="N72" s="73">
        <v>7276</v>
      </c>
      <c r="O72" s="43"/>
      <c r="P72" s="43"/>
      <c r="Q72" s="12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</row>
    <row r="73" spans="1:253" s="10" customFormat="1" ht="18" customHeight="1" outlineLevel="1">
      <c r="A73" s="48"/>
      <c r="B73" s="30" t="s">
        <v>57</v>
      </c>
      <c r="C73" s="73">
        <v>4716</v>
      </c>
      <c r="D73" s="73">
        <v>2825</v>
      </c>
      <c r="E73" s="73">
        <v>7541</v>
      </c>
      <c r="F73" s="73">
        <v>4271</v>
      </c>
      <c r="G73" s="73">
        <v>12624</v>
      </c>
      <c r="H73" s="73">
        <v>4745</v>
      </c>
      <c r="I73" s="74">
        <v>168</v>
      </c>
      <c r="J73" s="73">
        <v>4913</v>
      </c>
      <c r="K73" s="73">
        <v>5251</v>
      </c>
      <c r="L73" s="73">
        <v>22507</v>
      </c>
      <c r="M73" s="73">
        <v>4580</v>
      </c>
      <c r="N73" s="73">
        <v>4586</v>
      </c>
      <c r="O73" s="43"/>
      <c r="P73" s="43"/>
      <c r="Q73" s="11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</row>
    <row r="74" spans="1:253" s="10" customFormat="1" ht="18" customHeight="1" outlineLevel="1">
      <c r="A74" s="48"/>
      <c r="B74" s="30" t="s">
        <v>58</v>
      </c>
      <c r="C74" s="74">
        <v>908</v>
      </c>
      <c r="D74" s="74">
        <v>701</v>
      </c>
      <c r="E74" s="73">
        <v>1609</v>
      </c>
      <c r="F74" s="74">
        <v>478</v>
      </c>
      <c r="G74" s="73">
        <v>2222</v>
      </c>
      <c r="H74" s="74">
        <v>961</v>
      </c>
      <c r="I74" s="74">
        <v>21</v>
      </c>
      <c r="J74" s="73">
        <v>982</v>
      </c>
      <c r="K74" s="74">
        <v>634</v>
      </c>
      <c r="L74" s="73">
        <v>4734</v>
      </c>
      <c r="M74" s="73">
        <v>1469</v>
      </c>
      <c r="N74" s="73">
        <v>1615</v>
      </c>
      <c r="O74" s="43"/>
      <c r="P74" s="43"/>
      <c r="Q74" s="12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</row>
    <row r="75" spans="1:253" s="10" customFormat="1" ht="18" customHeight="1" outlineLevel="1">
      <c r="A75" s="49"/>
      <c r="B75" s="30" t="s">
        <v>59</v>
      </c>
      <c r="C75" s="73">
        <v>3795</v>
      </c>
      <c r="D75" s="73">
        <v>2008</v>
      </c>
      <c r="E75" s="73">
        <v>5803</v>
      </c>
      <c r="F75" s="73">
        <v>5600</v>
      </c>
      <c r="G75" s="73">
        <v>12636</v>
      </c>
      <c r="H75" s="73">
        <v>8768</v>
      </c>
      <c r="I75" s="74">
        <v>412</v>
      </c>
      <c r="J75" s="73">
        <v>9180</v>
      </c>
      <c r="K75" s="73">
        <v>7245</v>
      </c>
      <c r="L75" s="73">
        <v>24147</v>
      </c>
      <c r="M75" s="73">
        <v>4173</v>
      </c>
      <c r="N75" s="73">
        <v>8278</v>
      </c>
      <c r="O75" s="43"/>
      <c r="P75" s="43"/>
      <c r="Q75" s="11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</row>
    <row r="76" spans="1:253" s="10" customFormat="1" ht="18" customHeight="1" outlineLevel="1">
      <c r="A76" s="48"/>
      <c r="B76" s="30" t="s">
        <v>60</v>
      </c>
      <c r="C76" s="73">
        <v>7030</v>
      </c>
      <c r="D76" s="73">
        <v>5226</v>
      </c>
      <c r="E76" s="73">
        <v>12256</v>
      </c>
      <c r="F76" s="73">
        <v>6471</v>
      </c>
      <c r="G76" s="73">
        <v>20556</v>
      </c>
      <c r="H76" s="73">
        <v>21444</v>
      </c>
      <c r="I76" s="74">
        <v>313</v>
      </c>
      <c r="J76" s="73">
        <v>21757</v>
      </c>
      <c r="K76" s="73">
        <v>8613</v>
      </c>
      <c r="L76" s="73">
        <v>46918</v>
      </c>
      <c r="M76" s="73">
        <v>9935</v>
      </c>
      <c r="N76" s="73">
        <v>5248</v>
      </c>
      <c r="O76" s="43"/>
      <c r="P76" s="43"/>
      <c r="Q76" s="12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</row>
    <row r="77" spans="1:253" s="10" customFormat="1" ht="18" customHeight="1" outlineLevel="1">
      <c r="A77" s="48"/>
      <c r="B77" s="30" t="s">
        <v>61</v>
      </c>
      <c r="C77" s="73">
        <v>23443</v>
      </c>
      <c r="D77" s="73">
        <v>10573</v>
      </c>
      <c r="E77" s="73">
        <v>34016</v>
      </c>
      <c r="F77" s="73">
        <v>23941</v>
      </c>
      <c r="G77" s="73">
        <v>65929</v>
      </c>
      <c r="H77" s="73">
        <v>19319</v>
      </c>
      <c r="I77" s="73">
        <v>1571</v>
      </c>
      <c r="J77" s="73">
        <v>20890</v>
      </c>
      <c r="K77" s="73">
        <v>33484</v>
      </c>
      <c r="L77" s="73">
        <v>101325</v>
      </c>
      <c r="M77" s="73">
        <v>16298</v>
      </c>
      <c r="N77" s="73">
        <v>18429</v>
      </c>
      <c r="O77" s="43"/>
      <c r="P77" s="43"/>
      <c r="Q77" s="11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s="10" customFormat="1" ht="18" customHeight="1" outlineLevel="1">
      <c r="A78" s="48"/>
      <c r="B78" s="30" t="s">
        <v>62</v>
      </c>
      <c r="C78" s="73">
        <v>13456</v>
      </c>
      <c r="D78" s="73">
        <v>6743</v>
      </c>
      <c r="E78" s="73">
        <v>20199</v>
      </c>
      <c r="F78" s="73">
        <v>14063</v>
      </c>
      <c r="G78" s="73">
        <v>36723</v>
      </c>
      <c r="H78" s="73">
        <v>11795</v>
      </c>
      <c r="I78" s="74">
        <v>772</v>
      </c>
      <c r="J78" s="73">
        <v>12567</v>
      </c>
      <c r="K78" s="73">
        <v>17296</v>
      </c>
      <c r="L78" s="73">
        <v>60384</v>
      </c>
      <c r="M78" s="73">
        <v>10636</v>
      </c>
      <c r="N78" s="73">
        <v>8170</v>
      </c>
      <c r="O78" s="43"/>
      <c r="P78" s="43"/>
      <c r="Q78" s="12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</row>
    <row r="79" spans="1:253" s="10" customFormat="1" ht="18" customHeight="1" outlineLevel="1">
      <c r="A79" s="48"/>
      <c r="B79" s="30" t="s">
        <v>63</v>
      </c>
      <c r="C79" s="73">
        <v>10937</v>
      </c>
      <c r="D79" s="73">
        <v>4499</v>
      </c>
      <c r="E79" s="73">
        <v>15436</v>
      </c>
      <c r="F79" s="73">
        <v>8813</v>
      </c>
      <c r="G79" s="73">
        <v>26319</v>
      </c>
      <c r="H79" s="73">
        <v>12510</v>
      </c>
      <c r="I79" s="74">
        <v>915</v>
      </c>
      <c r="J79" s="73">
        <v>13425</v>
      </c>
      <c r="K79" s="73">
        <v>11798</v>
      </c>
      <c r="L79" s="73">
        <v>50047</v>
      </c>
      <c r="M79" s="73">
        <v>8495</v>
      </c>
      <c r="N79" s="73">
        <v>10348</v>
      </c>
      <c r="O79" s="43"/>
      <c r="P79" s="43"/>
      <c r="Q79" s="11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</row>
    <row r="80" spans="1:253" s="10" customFormat="1" ht="18" customHeight="1" outlineLevel="1">
      <c r="A80" s="48"/>
      <c r="B80" s="30" t="s">
        <v>64</v>
      </c>
      <c r="C80" s="73">
        <v>10506</v>
      </c>
      <c r="D80" s="73">
        <v>3728</v>
      </c>
      <c r="E80" s="73">
        <v>14234</v>
      </c>
      <c r="F80" s="73">
        <v>5243</v>
      </c>
      <c r="G80" s="73">
        <v>20731</v>
      </c>
      <c r="H80" s="73">
        <v>6095</v>
      </c>
      <c r="I80" s="74">
        <v>880</v>
      </c>
      <c r="J80" s="73">
        <v>6975</v>
      </c>
      <c r="K80" s="73">
        <v>7377</v>
      </c>
      <c r="L80" s="73">
        <v>33180</v>
      </c>
      <c r="M80" s="73">
        <v>6135</v>
      </c>
      <c r="N80" s="73">
        <v>6077</v>
      </c>
      <c r="O80" s="43"/>
      <c r="P80" s="43"/>
      <c r="Q80" s="12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</row>
    <row r="81" spans="1:253" s="10" customFormat="1" ht="18" customHeight="1" outlineLevel="1">
      <c r="A81" s="48"/>
      <c r="B81" s="30" t="s">
        <v>65</v>
      </c>
      <c r="C81" s="73">
        <v>15299</v>
      </c>
      <c r="D81" s="73">
        <v>13667</v>
      </c>
      <c r="E81" s="73">
        <v>28966</v>
      </c>
      <c r="F81" s="73">
        <v>11613</v>
      </c>
      <c r="G81" s="73">
        <v>44897</v>
      </c>
      <c r="H81" s="73">
        <v>16517</v>
      </c>
      <c r="I81" s="73">
        <v>1442</v>
      </c>
      <c r="J81" s="73">
        <v>17959</v>
      </c>
      <c r="K81" s="73">
        <v>17373</v>
      </c>
      <c r="L81" s="73">
        <v>86100</v>
      </c>
      <c r="M81" s="73">
        <v>13989</v>
      </c>
      <c r="N81" s="73">
        <v>18271</v>
      </c>
      <c r="O81" s="43"/>
      <c r="P81" s="43"/>
      <c r="Q81" s="11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</row>
    <row r="82" spans="1:253" s="10" customFormat="1" ht="18" customHeight="1">
      <c r="A82" s="48"/>
      <c r="B82" s="45" t="s">
        <v>81</v>
      </c>
      <c r="C82" s="46">
        <f t="shared" ref="C82:N82" si="5">SUM(C65:C81)</f>
        <v>171371</v>
      </c>
      <c r="D82" s="46">
        <f t="shared" si="5"/>
        <v>96477</v>
      </c>
      <c r="E82" s="46">
        <f t="shared" si="5"/>
        <v>267848</v>
      </c>
      <c r="F82" s="46">
        <f t="shared" si="5"/>
        <v>191072</v>
      </c>
      <c r="G82" s="46">
        <f t="shared" si="5"/>
        <v>513537</v>
      </c>
      <c r="H82" s="46">
        <f t="shared" si="5"/>
        <v>238256</v>
      </c>
      <c r="I82" s="46">
        <f t="shared" si="5"/>
        <v>22038</v>
      </c>
      <c r="J82" s="46">
        <f t="shared" si="5"/>
        <v>260294</v>
      </c>
      <c r="K82" s="46">
        <f t="shared" si="5"/>
        <v>267727</v>
      </c>
      <c r="L82" s="46">
        <f t="shared" si="5"/>
        <v>920915</v>
      </c>
      <c r="M82" s="46">
        <f t="shared" si="5"/>
        <v>153408</v>
      </c>
      <c r="N82" s="46">
        <f t="shared" si="5"/>
        <v>155034</v>
      </c>
      <c r="O82" s="43"/>
      <c r="P82" s="43"/>
      <c r="Q82" s="8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</row>
    <row r="83" spans="1:253" s="16" customFormat="1" ht="15.75" customHeight="1">
      <c r="A83" s="29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7"/>
      <c r="P83" s="57"/>
      <c r="Q83" s="15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</row>
    <row r="84" spans="1:253" s="24" customFormat="1" ht="18" customHeight="1">
      <c r="A84" s="52"/>
      <c r="B84" s="35" t="s">
        <v>82</v>
      </c>
      <c r="C84" s="53">
        <f t="shared" ref="C84:N84" si="6">SUM(C82+C62+C52+C42+C15)</f>
        <v>706350</v>
      </c>
      <c r="D84" s="53">
        <f t="shared" si="6"/>
        <v>364438</v>
      </c>
      <c r="E84" s="53">
        <f t="shared" si="6"/>
        <v>1070788</v>
      </c>
      <c r="F84" s="53">
        <f t="shared" si="6"/>
        <v>800949</v>
      </c>
      <c r="G84" s="53">
        <f t="shared" si="6"/>
        <v>2056962</v>
      </c>
      <c r="H84" s="53">
        <f t="shared" si="6"/>
        <v>1107643</v>
      </c>
      <c r="I84" s="53">
        <f t="shared" si="6"/>
        <v>70121</v>
      </c>
      <c r="J84" s="53">
        <f t="shared" si="6"/>
        <v>1177764</v>
      </c>
      <c r="K84" s="53">
        <f t="shared" si="6"/>
        <v>1056295</v>
      </c>
      <c r="L84" s="53">
        <f t="shared" si="6"/>
        <v>3758446</v>
      </c>
      <c r="M84" s="53">
        <f t="shared" si="6"/>
        <v>519104</v>
      </c>
      <c r="N84" s="53">
        <f t="shared" si="6"/>
        <v>620641</v>
      </c>
      <c r="O84" s="58"/>
      <c r="P84" s="58"/>
      <c r="Q84" s="25"/>
    </row>
    <row r="85" spans="1:253" ht="18" customHeight="1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Q85" s="1"/>
    </row>
    <row r="86" spans="1:253" ht="18" customHeight="1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Q86" s="1"/>
    </row>
    <row r="87" spans="1:253" ht="18" customHeigh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Q87" s="1"/>
    </row>
    <row r="88" spans="1:253" ht="18" customHeight="1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Q88" s="1"/>
    </row>
    <row r="89" spans="1:253" ht="18" customHeight="1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Q89" s="1"/>
    </row>
    <row r="90" spans="1:253" ht="18" customHeight="1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Q90" s="1"/>
    </row>
    <row r="91" spans="1:253" ht="18" customHeight="1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Q91" s="1"/>
    </row>
    <row r="92" spans="1:253" ht="18" customHeight="1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Q92" s="1"/>
    </row>
    <row r="93" spans="1:253" ht="18" customHeight="1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Q93" s="1"/>
    </row>
    <row r="94" spans="1:253" ht="18" customHeight="1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Q94" s="1"/>
    </row>
    <row r="95" spans="1:253" ht="18" customHeight="1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Q95" s="1"/>
    </row>
    <row r="96" spans="1:253" ht="18" customHeight="1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Q96" s="1"/>
    </row>
    <row r="97" spans="3:17" ht="18" customHeight="1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Q97" s="1"/>
    </row>
    <row r="98" spans="3:17" ht="18" customHeight="1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Q98" s="1"/>
    </row>
    <row r="99" spans="3:17" ht="18" customHeight="1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Q99" s="1"/>
    </row>
    <row r="100" spans="3:17" ht="18" customHeight="1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Q100" s="1"/>
    </row>
    <row r="101" spans="3:17" ht="18" customHeight="1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Q101" s="1"/>
    </row>
    <row r="102" spans="3:17" ht="18" customHeight="1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Q102" s="1"/>
    </row>
    <row r="103" spans="3:17" ht="18" customHeight="1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Q103" s="1"/>
    </row>
    <row r="104" spans="3:17" ht="18" customHeight="1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Q104" s="1"/>
    </row>
    <row r="105" spans="3:17" ht="18" customHeight="1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Q105" s="1"/>
    </row>
    <row r="106" spans="3:17" ht="18" customHeight="1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Q106" s="1"/>
    </row>
    <row r="107" spans="3:17" ht="18" customHeight="1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Q107" s="1"/>
    </row>
    <row r="108" spans="3:17" ht="18" customHeight="1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Q108" s="1"/>
    </row>
    <row r="109" spans="3:17" ht="18" customHeight="1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Q109" s="1"/>
    </row>
    <row r="110" spans="3:17" ht="18" customHeight="1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Q110" s="1"/>
    </row>
    <row r="111" spans="3:17" ht="18" customHeight="1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Q111" s="1"/>
    </row>
    <row r="112" spans="3:17" ht="18" customHeight="1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Q112" s="1"/>
    </row>
    <row r="113" spans="3:17" ht="18" customHeight="1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Q113" s="1"/>
    </row>
    <row r="114" spans="3:17" ht="18" customHeight="1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Q114" s="1"/>
    </row>
    <row r="115" spans="3:17" ht="18" customHeight="1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Q115" s="1"/>
    </row>
    <row r="116" spans="3:17" ht="18" customHeight="1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Q116" s="1"/>
    </row>
    <row r="117" spans="3:17" ht="18" customHeight="1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Q117" s="1"/>
    </row>
    <row r="118" spans="3:17" ht="18" customHeight="1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Q118" s="1"/>
    </row>
    <row r="119" spans="3:17" ht="18" customHeight="1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Q119" s="1"/>
    </row>
    <row r="120" spans="3:17" ht="18" customHeight="1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Q120" s="1"/>
    </row>
    <row r="121" spans="3:17" ht="18" customHeight="1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Q121" s="1"/>
    </row>
    <row r="122" spans="3:17" ht="18" customHeight="1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Q122" s="1"/>
    </row>
    <row r="123" spans="3:17" ht="18" customHeight="1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Q123" s="1"/>
    </row>
    <row r="124" spans="3:17" ht="18" customHeight="1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Q124" s="1"/>
    </row>
    <row r="125" spans="3:17" ht="18" customHeight="1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Q125" s="1"/>
    </row>
    <row r="126" spans="3:17" ht="18" customHeight="1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Q126" s="1"/>
    </row>
    <row r="127" spans="3:17" ht="18" customHeight="1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3:17" ht="18" customHeight="1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3:14" ht="18" customHeight="1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3:14" ht="18" customHeight="1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3:14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3:14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3:14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3:14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3:14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3:14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3:14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3:14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3:14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3:14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3:14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3:14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3:14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3:14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3:14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3:14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3:14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3:14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3:14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3:14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3:14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3:14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3:14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3:14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3:14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3:14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3:14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3:14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3:14"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3:14"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3:14"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3:14"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3:14"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3:14"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3:14"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3:14"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3:14"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3:14"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3:14"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3:14"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3:14"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3:14"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3:14"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3:14"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3:14"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3:14"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3:14"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3:14"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3:14"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3:14"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3:14"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3:14"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3:14"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3:14"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3:14"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3:14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3:14"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3:14"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3:14"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3:14"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3:14"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3:14"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3:14"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3:14"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3:14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3:14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3:14"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3:14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3:14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3:14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3:14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</row>
    <row r="202" spans="3:14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3:14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</row>
    <row r="204" spans="3:14"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3:14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</row>
    <row r="206" spans="3:14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3:14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</row>
    <row r="208" spans="3:14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3:14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3:14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3:14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</row>
    <row r="212" spans="3:14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3:14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3:14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3:14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3:14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3:14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</row>
    <row r="218" spans="3:14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3:14"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</row>
    <row r="220" spans="3:14"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3:14"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3:14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3:14"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</row>
    <row r="224" spans="3:14"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3:14"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</row>
    <row r="226" spans="3:14"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3:14"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</row>
    <row r="228" spans="3:14"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3:14"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</row>
    <row r="230" spans="3:14"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3:14"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</row>
    <row r="232" spans="3:14"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3:14"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</row>
    <row r="234" spans="3:14"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3:14"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3:14"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3:14"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</row>
    <row r="238" spans="3:14"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3:14"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</row>
    <row r="240" spans="3:14"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3:14"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</row>
    <row r="242" spans="3:14"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3:14"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3:14"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</row>
    <row r="245" spans="3:14"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3:14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3:14"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</row>
    <row r="248" spans="3:14"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3:14"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</row>
    <row r="250" spans="3:14"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</row>
    <row r="251" spans="3:14"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</row>
    <row r="252" spans="3:14"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3:14"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</row>
    <row r="254" spans="3:14"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3:14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</row>
    <row r="256" spans="3:14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3:14"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</row>
    <row r="258" spans="3:14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</row>
    <row r="259" spans="3:14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</row>
    <row r="260" spans="3:14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3:14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</row>
    <row r="262" spans="3:14"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</row>
    <row r="263" spans="3:14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3:14"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3:14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</row>
    <row r="266" spans="3:14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</row>
    <row r="267" spans="3:14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</row>
    <row r="268" spans="3:14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3:14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</row>
    <row r="270" spans="3:14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</row>
    <row r="271" spans="3:14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3:14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</row>
    <row r="273" spans="3:14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</row>
    <row r="274" spans="3:14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3:14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3:14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</row>
    <row r="277" spans="3:14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3:14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</row>
    <row r="279" spans="3:14"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3:14"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3:14"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</row>
    <row r="282" spans="3:14"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</row>
    <row r="283" spans="3:14"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3:14"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</row>
    <row r="285" spans="3:14"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3:14"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3:14"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</row>
    <row r="288" spans="3:14"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</row>
    <row r="289" spans="3:14"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3:14"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3:14"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</row>
    <row r="292" spans="3:14"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3:14"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</row>
    <row r="294" spans="3:14"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</row>
    <row r="295" spans="3:14"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3:14"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</row>
    <row r="297" spans="3:14"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</row>
    <row r="298" spans="3:14"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3:14"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</row>
    <row r="300" spans="3:14"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</row>
    <row r="301" spans="3:14"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3:14"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</row>
    <row r="303" spans="3:14"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3:14"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</row>
    <row r="305" spans="3:14"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3:14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</row>
    <row r="307" spans="3:14"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</row>
    <row r="308" spans="3:14"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</row>
    <row r="309" spans="3:14"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3:14"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3:14"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3:14"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</row>
    <row r="313" spans="3:14"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</row>
    <row r="314" spans="3:14"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</row>
    <row r="315" spans="3:14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</row>
    <row r="316" spans="3:14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</row>
    <row r="317" spans="3:14"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</row>
    <row r="318" spans="3:14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</row>
    <row r="319" spans="3:14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</row>
    <row r="320" spans="3:14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</row>
    <row r="321" spans="3:14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</row>
    <row r="322" spans="3:14"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</row>
    <row r="323" spans="3:14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</row>
    <row r="324" spans="3:14"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3:14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</row>
    <row r="326" spans="3:14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</row>
    <row r="327" spans="3:14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</row>
    <row r="328" spans="3:14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</row>
    <row r="329" spans="3:14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</row>
    <row r="330" spans="3:14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</row>
    <row r="331" spans="3:14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</row>
    <row r="332" spans="3:14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</row>
    <row r="333" spans="3:14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</row>
    <row r="334" spans="3:14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</row>
    <row r="335" spans="3:14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</row>
    <row r="336" spans="3:14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</row>
    <row r="337" spans="3:14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</row>
    <row r="338" spans="3:14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</row>
    <row r="339" spans="3:14"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</row>
    <row r="340" spans="3:14"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</row>
    <row r="341" spans="3:14"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</row>
    <row r="342" spans="3:14"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</row>
    <row r="343" spans="3:14"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</row>
    <row r="344" spans="3:14"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</row>
    <row r="345" spans="3:14"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</row>
    <row r="346" spans="3:14"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</row>
    <row r="347" spans="3:14"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</row>
    <row r="348" spans="3:14"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</row>
    <row r="349" spans="3:14"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</row>
    <row r="350" spans="3:14"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</row>
    <row r="351" spans="3:14"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</row>
    <row r="352" spans="3:14"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</row>
    <row r="353" spans="3:14"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</row>
    <row r="354" spans="3:14"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</row>
    <row r="355" spans="3:14"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</row>
    <row r="356" spans="3:14"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</row>
    <row r="357" spans="3:14"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</row>
    <row r="358" spans="3:14"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</row>
    <row r="359" spans="3:14"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</row>
    <row r="360" spans="3:14"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</row>
    <row r="361" spans="3:14"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</row>
    <row r="362" spans="3:14"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3:14"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</row>
    <row r="364" spans="3:14"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</row>
    <row r="365" spans="3:14"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</row>
    <row r="366" spans="3:14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</row>
    <row r="367" spans="3:14"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</row>
    <row r="368" spans="3:14"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</row>
    <row r="369" spans="3:14"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</row>
    <row r="370" spans="3:14"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</row>
    <row r="371" spans="3:14"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</row>
    <row r="372" spans="3:14"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</row>
    <row r="373" spans="3:14"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</row>
    <row r="374" spans="3:14"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</row>
    <row r="375" spans="3:14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</row>
    <row r="376" spans="3:14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3:14"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</row>
    <row r="378" spans="3:14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</row>
    <row r="379" spans="3:14"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</row>
    <row r="380" spans="3:14"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</row>
    <row r="381" spans="3:14"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</row>
    <row r="382" spans="3:14"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</row>
    <row r="383" spans="3:14"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</row>
    <row r="384" spans="3:14"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</row>
    <row r="385" spans="3:14"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</row>
    <row r="386" spans="3:14"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</row>
    <row r="387" spans="3:14"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</row>
    <row r="388" spans="3:14"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</row>
    <row r="389" spans="3:14"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</row>
    <row r="390" spans="3:14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</row>
    <row r="391" spans="3:14"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</row>
    <row r="392" spans="3:14"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</row>
    <row r="393" spans="3:14"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</row>
    <row r="394" spans="3:14"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</row>
    <row r="395" spans="3:14"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</row>
    <row r="396" spans="3:14"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</row>
    <row r="397" spans="3:14"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</row>
    <row r="398" spans="3:14"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</row>
    <row r="399" spans="3:14"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</row>
    <row r="400" spans="3:14"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</row>
    <row r="401" spans="3:14"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</row>
    <row r="402" spans="3:14"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</row>
    <row r="403" spans="3:14"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</row>
    <row r="404" spans="3:14"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</row>
    <row r="405" spans="3:14"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</row>
    <row r="406" spans="3:14"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</row>
    <row r="407" spans="3:14"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</row>
    <row r="408" spans="3:14"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</row>
    <row r="409" spans="3:14"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</row>
    <row r="410" spans="3:14"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</row>
    <row r="411" spans="3:14"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</row>
    <row r="412" spans="3:14"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</row>
    <row r="413" spans="3:14"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</row>
    <row r="414" spans="3:14"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</row>
    <row r="415" spans="3:14"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</row>
    <row r="416" spans="3:14"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</row>
    <row r="417" spans="3:14"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</row>
    <row r="418" spans="3:14"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</row>
    <row r="419" spans="3:14"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</row>
    <row r="420" spans="3:14"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</row>
    <row r="421" spans="3:14"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</row>
    <row r="422" spans="3:14"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</row>
    <row r="423" spans="3:14"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</row>
    <row r="424" spans="3:14"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</row>
    <row r="425" spans="3:14"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</row>
    <row r="426" spans="3:14"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</row>
    <row r="427" spans="3:14"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</row>
    <row r="428" spans="3:14"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</row>
    <row r="429" spans="3:14"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</row>
    <row r="430" spans="3:14"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  <row r="431" spans="3:14"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</row>
    <row r="432" spans="3:14"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</row>
    <row r="433" spans="3:14"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</row>
    <row r="434" spans="3:14"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</row>
    <row r="435" spans="3:14"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</row>
    <row r="436" spans="3:14"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</row>
    <row r="437" spans="3:14"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</row>
    <row r="438" spans="3:14"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</row>
    <row r="439" spans="3:14"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</row>
    <row r="440" spans="3:14"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</row>
    <row r="441" spans="3:14"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</row>
    <row r="442" spans="3:14"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</row>
    <row r="443" spans="3:14"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</row>
    <row r="444" spans="3:14"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</row>
    <row r="445" spans="3:14"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</row>
    <row r="446" spans="3:14"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</row>
    <row r="447" spans="3:14"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</row>
    <row r="448" spans="3:14"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</row>
    <row r="449" spans="3:14"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</row>
    <row r="450" spans="3:14"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</row>
    <row r="451" spans="3:14"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</row>
    <row r="452" spans="3:14"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</row>
    <row r="453" spans="3:14"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</row>
    <row r="454" spans="3:14"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</row>
    <row r="455" spans="3:14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</row>
    <row r="456" spans="3:14"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</row>
    <row r="457" spans="3:14"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</row>
    <row r="458" spans="3:14"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</row>
    <row r="459" spans="3:14"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</row>
    <row r="460" spans="3:14"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</row>
    <row r="461" spans="3:14"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</row>
    <row r="462" spans="3:14"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</row>
    <row r="463" spans="3:14"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</row>
    <row r="464" spans="3:14"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</row>
    <row r="465" spans="3:14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</row>
    <row r="466" spans="3:14"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</row>
    <row r="467" spans="3:14"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</row>
    <row r="468" spans="3:14"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</row>
    <row r="469" spans="3:14"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</row>
    <row r="470" spans="3:14"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</row>
    <row r="471" spans="3:14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</row>
    <row r="472" spans="3:14"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</row>
    <row r="473" spans="3:14"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</row>
    <row r="474" spans="3:14"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</row>
    <row r="475" spans="3:14"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</row>
    <row r="476" spans="3:14"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</row>
    <row r="477" spans="3:14"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</row>
    <row r="478" spans="3:14"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</row>
    <row r="479" spans="3:14"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</row>
    <row r="480" spans="3:14"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</row>
    <row r="481" spans="3:14"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</row>
    <row r="482" spans="3:14"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</row>
    <row r="483" spans="3:14"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</row>
    <row r="484" spans="3:14"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</row>
    <row r="485" spans="3:14"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</row>
    <row r="486" spans="3:14"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</row>
    <row r="487" spans="3:14"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</row>
    <row r="488" spans="3:14"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</row>
    <row r="489" spans="3:14"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</row>
    <row r="490" spans="3:14"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</row>
    <row r="491" spans="3:14"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</row>
    <row r="492" spans="3:14"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</row>
    <row r="493" spans="3:14"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</row>
    <row r="494" spans="3:14"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</row>
    <row r="495" spans="3:14"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</row>
    <row r="496" spans="3:14"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</row>
    <row r="497" spans="3:14"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</row>
    <row r="498" spans="3:14"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</row>
    <row r="499" spans="3:14"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</row>
    <row r="500" spans="3:14"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</row>
    <row r="501" spans="3:14"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</row>
    <row r="502" spans="3:14"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</row>
    <row r="503" spans="3:14"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</row>
    <row r="504" spans="3:14"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</row>
    <row r="505" spans="3:14"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</row>
    <row r="506" spans="3:14"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</row>
    <row r="507" spans="3:14"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</row>
    <row r="508" spans="3:14"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</row>
    <row r="509" spans="3:14"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</row>
    <row r="510" spans="3:14"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</row>
    <row r="511" spans="3:14"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</row>
    <row r="512" spans="3:14"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</row>
    <row r="513" spans="3:14"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</row>
    <row r="514" spans="3:14"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</row>
    <row r="515" spans="3:14"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</row>
    <row r="516" spans="3:14"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</row>
    <row r="517" spans="3:14"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</row>
    <row r="518" spans="3:14"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</row>
    <row r="519" spans="3:14"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</row>
    <row r="520" spans="3:14"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</row>
    <row r="521" spans="3:14"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</row>
    <row r="522" spans="3:14"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3:14"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3:14"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3:14"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3:14"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3:14"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3:14"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3:14"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3:14"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3:14"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3:14"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3:14"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3:14"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3:14"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3:14"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3:14"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3:14"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3:14"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3:14"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3:14"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3:14"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3:14"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3:14"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3:14"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3:14"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3:14"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3:14"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3:14"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3:14"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3:14"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3:14"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3:14"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3:14"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3:14"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3:14"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3:14"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3:14"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3:14"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3:14"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3:14"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3:14"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3:14"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3:14"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3:14"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3:14"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3:14"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3:14"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3:14"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3:14"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3:14"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3:14"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3:14"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3:14"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3:14"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3:14"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3:14"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3:14"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3:14"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3:14"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3:14"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3:14"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3:14"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3:14"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3:14"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3:14"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3:14"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3:14"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3:14"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3:14"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3:14"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3:14"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3:14"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3:14"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3:14"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3:14"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3:14"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3:14"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3:14"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3:14"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3:14"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3:14"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3:14"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3:14"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3:14"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3:14"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3:14"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3:14"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3:14"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3:14"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3:14"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3:14"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3:14"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3:14"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3:14"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3:14"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3:14"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3:14"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3:14"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3:14"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3:14"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  <row r="622" spans="3:14"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</row>
    <row r="623" spans="3:14"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</row>
    <row r="624" spans="3:14"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</row>
    <row r="625" spans="3:14"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</row>
    <row r="626" spans="3:14"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</row>
    <row r="627" spans="3:14"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</row>
    <row r="628" spans="3:14"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</row>
    <row r="629" spans="3:14"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</row>
    <row r="630" spans="3:14"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3:14"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</row>
    <row r="632" spans="3:14"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</row>
    <row r="633" spans="3:14"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</row>
    <row r="634" spans="3:14"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</row>
    <row r="635" spans="3:14"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</row>
    <row r="636" spans="3:14"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</row>
    <row r="637" spans="3:14"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</row>
    <row r="638" spans="3:14"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</row>
    <row r="639" spans="3:14"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</row>
    <row r="640" spans="3:14"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</row>
    <row r="641" spans="3:14"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</row>
    <row r="642" spans="3:14"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</row>
    <row r="643" spans="3:14"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</row>
    <row r="644" spans="3:14"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</row>
    <row r="645" spans="3:14"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</row>
    <row r="646" spans="3:14"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</row>
    <row r="647" spans="3:14"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</row>
    <row r="648" spans="3:14"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</row>
    <row r="649" spans="3:14"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</row>
    <row r="650" spans="3:14"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</row>
    <row r="651" spans="3:14"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</row>
    <row r="652" spans="3:14"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</row>
    <row r="653" spans="3:14"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3:14"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</row>
    <row r="655" spans="3:14"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</row>
    <row r="656" spans="3:14"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</row>
    <row r="657" spans="3:14"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</row>
    <row r="658" spans="3:14"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</row>
    <row r="659" spans="3:14"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</row>
    <row r="660" spans="3:14"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</row>
    <row r="661" spans="3:14"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</row>
    <row r="662" spans="3:14"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</row>
    <row r="663" spans="3:14"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</row>
    <row r="664" spans="3:14"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</row>
    <row r="665" spans="3:14"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</row>
    <row r="666" spans="3:14"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</row>
    <row r="667" spans="3:14"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</row>
    <row r="668" spans="3:14"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</row>
    <row r="669" spans="3:14"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</row>
    <row r="670" spans="3:14"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</row>
    <row r="671" spans="3:14"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</row>
    <row r="672" spans="3:14"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</row>
    <row r="673" spans="3:14"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</row>
    <row r="674" spans="3:14"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</row>
    <row r="675" spans="3:14"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</row>
    <row r="676" spans="3:14"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</row>
    <row r="677" spans="3:14"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</row>
    <row r="678" spans="3:14"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</row>
    <row r="679" spans="3:14"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</row>
    <row r="680" spans="3:14"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3:14"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</row>
    <row r="682" spans="3:14"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</row>
    <row r="683" spans="3:14"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</row>
    <row r="684" spans="3:14"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</row>
    <row r="685" spans="3:14"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</row>
    <row r="686" spans="3:14"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</row>
    <row r="687" spans="3:14"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</row>
    <row r="688" spans="3:14"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</row>
    <row r="689" spans="3:14"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</row>
    <row r="690" spans="3:14"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</row>
    <row r="691" spans="3:14"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</row>
    <row r="692" spans="3:14"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</row>
    <row r="693" spans="3:14"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</row>
    <row r="694" spans="3:14"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</row>
    <row r="695" spans="3:14"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</row>
    <row r="696" spans="3:14"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</row>
    <row r="697" spans="3:14"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</row>
    <row r="698" spans="3:14"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</row>
    <row r="699" spans="3:14"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</row>
    <row r="700" spans="3:14"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</row>
    <row r="701" spans="3:14"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</row>
    <row r="702" spans="3:14"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</row>
    <row r="703" spans="3:14"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</row>
    <row r="704" spans="3:14"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</row>
    <row r="705" spans="3:14"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</row>
    <row r="706" spans="3:14"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</row>
    <row r="707" spans="3:14"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</row>
    <row r="708" spans="3:14"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</row>
    <row r="709" spans="3:14"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</row>
    <row r="710" spans="3:14"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</row>
    <row r="711" spans="3:14"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</row>
    <row r="712" spans="3:14"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</row>
    <row r="713" spans="3:14"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3:14"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</row>
    <row r="715" spans="3:14"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</row>
    <row r="716" spans="3:14"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</row>
    <row r="717" spans="3:14"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3:14"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</row>
    <row r="719" spans="3:14"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</row>
    <row r="720" spans="3:14"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</row>
    <row r="721" spans="3:14"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</row>
    <row r="722" spans="3:14"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</row>
    <row r="723" spans="3:14"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</row>
    <row r="724" spans="3:14"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</row>
    <row r="725" spans="3:14"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</row>
    <row r="726" spans="3:14"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</row>
    <row r="727" spans="3:14"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</row>
    <row r="728" spans="3:14"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</row>
    <row r="729" spans="3:14"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</row>
    <row r="730" spans="3:14"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</row>
    <row r="731" spans="3:14"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</row>
    <row r="732" spans="3:14"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</row>
    <row r="733" spans="3:14"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</row>
    <row r="734" spans="3:14"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</row>
    <row r="735" spans="3:14"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</row>
    <row r="736" spans="3:14"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</row>
    <row r="737" spans="3:14"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</row>
    <row r="738" spans="3:14"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</row>
    <row r="739" spans="3:14"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</row>
    <row r="740" spans="3:14"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</row>
    <row r="741" spans="3:14"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</row>
    <row r="742" spans="3:14"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</row>
    <row r="743" spans="3:14"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</row>
    <row r="744" spans="3:14"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</row>
    <row r="745" spans="3:14"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</row>
    <row r="746" spans="3:14"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</row>
    <row r="747" spans="3:14"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</row>
    <row r="748" spans="3:14"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</row>
    <row r="749" spans="3:14"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3:14"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</row>
    <row r="751" spans="3:14"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</row>
    <row r="752" spans="3:14"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</row>
    <row r="753" spans="3:14"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</row>
    <row r="754" spans="3:14"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</row>
    <row r="755" spans="3:14"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</row>
    <row r="756" spans="3:14"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</row>
    <row r="757" spans="3:14"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</row>
    <row r="758" spans="3:14"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</row>
    <row r="759" spans="3:14"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</row>
    <row r="760" spans="3:14"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</row>
    <row r="761" spans="3:14"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</row>
    <row r="762" spans="3:14"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</row>
    <row r="763" spans="3:14"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</row>
    <row r="764" spans="3:14"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</row>
    <row r="765" spans="3:14"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</row>
    <row r="766" spans="3:14"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</row>
    <row r="767" spans="3:14"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</row>
    <row r="768" spans="3:14"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</row>
    <row r="769" spans="3:14"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</row>
    <row r="770" spans="3:14"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3:14"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</row>
    <row r="772" spans="3:14"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</row>
    <row r="773" spans="3:14"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</row>
    <row r="774" spans="3:14"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</row>
    <row r="775" spans="3:14"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</row>
    <row r="776" spans="3:14"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</row>
    <row r="777" spans="3:14"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</row>
    <row r="778" spans="3:14"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</row>
    <row r="779" spans="3:14"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</row>
    <row r="780" spans="3:14"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</row>
    <row r="781" spans="3:14"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</row>
    <row r="782" spans="3:14"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</row>
    <row r="783" spans="3:14"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</row>
    <row r="784" spans="3:14"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</row>
    <row r="785" spans="3:14"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</row>
    <row r="786" spans="3:14"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</row>
    <row r="787" spans="3:14"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</row>
    <row r="788" spans="3:14"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</row>
    <row r="789" spans="3:14"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</row>
    <row r="790" spans="3:14"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</row>
    <row r="791" spans="3:14"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</row>
    <row r="792" spans="3:14"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</row>
    <row r="793" spans="3:14"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</row>
    <row r="794" spans="3:14"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</row>
    <row r="795" spans="3:14"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3:14"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</row>
    <row r="797" spans="3:14"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</row>
    <row r="798" spans="3:14"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</row>
    <row r="799" spans="3:14"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</row>
    <row r="800" spans="3:14"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</row>
    <row r="801" spans="3:14"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</row>
    <row r="802" spans="3:14"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</row>
    <row r="803" spans="3:14"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</row>
    <row r="804" spans="3:14"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</row>
    <row r="805" spans="3:14"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</row>
    <row r="806" spans="3:14"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</row>
    <row r="807" spans="3:14"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</row>
    <row r="808" spans="3:14"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</row>
    <row r="809" spans="3:14"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</row>
    <row r="810" spans="3:14"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</row>
    <row r="811" spans="3:14"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</row>
    <row r="812" spans="3:14"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</row>
    <row r="813" spans="3:14"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</row>
    <row r="814" spans="3:14"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3:14"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</row>
    <row r="816" spans="3:14"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</row>
    <row r="817" spans="3:14"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</row>
    <row r="818" spans="3:14"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</row>
    <row r="819" spans="3:14"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</row>
    <row r="820" spans="3:14"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</row>
    <row r="821" spans="3:14"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</row>
    <row r="822" spans="3:14"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</row>
    <row r="823" spans="3:14"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</row>
    <row r="824" spans="3:14"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</row>
    <row r="825" spans="3:14"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</row>
    <row r="826" spans="3:14"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</row>
    <row r="827" spans="3:14"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</row>
    <row r="828" spans="3:14"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</row>
    <row r="829" spans="3:14"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</row>
    <row r="830" spans="3:14"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3:14"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</row>
    <row r="832" spans="3:14"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</row>
    <row r="833" spans="3:14"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</row>
    <row r="834" spans="3:14"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3:14"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</row>
    <row r="836" spans="3:14"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</row>
    <row r="837" spans="3:14"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</row>
    <row r="838" spans="3:14"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</row>
    <row r="839" spans="3:14"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</row>
    <row r="840" spans="3:14"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</row>
    <row r="841" spans="3:14"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</row>
    <row r="842" spans="3:14"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</row>
    <row r="843" spans="3:14"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</row>
    <row r="844" spans="3:14"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</row>
    <row r="845" spans="3:14"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</row>
    <row r="846" spans="3:14"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</row>
    <row r="847" spans="3:14"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</row>
    <row r="848" spans="3:14"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</row>
    <row r="849" spans="3:14"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</row>
    <row r="850" spans="3:14"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</row>
    <row r="851" spans="3:14"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</row>
    <row r="852" spans="3:14"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3:14"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</row>
    <row r="854" spans="3:14"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3:14"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</row>
    <row r="856" spans="3:14"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</row>
    <row r="857" spans="3:14"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</row>
    <row r="858" spans="3:14"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</row>
    <row r="859" spans="3:14"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  <row r="860" spans="3:14"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</row>
    <row r="861" spans="3:14"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</row>
    <row r="862" spans="3:14"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</row>
    <row r="863" spans="3:14"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</row>
    <row r="864" spans="3:14"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</row>
    <row r="865" spans="3:14"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</row>
    <row r="866" spans="3:14"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</row>
    <row r="867" spans="3:14"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</row>
    <row r="868" spans="3:14"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</row>
    <row r="869" spans="3:14"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</row>
    <row r="870" spans="3:14"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</row>
    <row r="871" spans="3:14"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3:14"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</row>
    <row r="873" spans="3:14"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</row>
    <row r="874" spans="3:14"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</row>
    <row r="875" spans="3:14"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3:14"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3:14"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</row>
    <row r="878" spans="3:14"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3:14"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</row>
    <row r="880" spans="3:14"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</row>
    <row r="881" spans="3:14"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</row>
    <row r="882" spans="3:14"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</row>
    <row r="883" spans="3:14"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</row>
    <row r="884" spans="3:14"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</row>
    <row r="885" spans="3:14"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</row>
    <row r="886" spans="3:14"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</row>
    <row r="887" spans="3:14"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</row>
    <row r="888" spans="3:14"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3:14"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</row>
    <row r="890" spans="3:14"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</row>
    <row r="891" spans="3:14"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</row>
    <row r="892" spans="3:14"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</row>
    <row r="893" spans="3:14"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</row>
    <row r="894" spans="3:14"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</row>
    <row r="895" spans="3:14"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</row>
    <row r="896" spans="3:14"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</row>
    <row r="897" spans="3:14"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</row>
    <row r="898" spans="3:14"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3:14"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</row>
    <row r="900" spans="3:14"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</row>
    <row r="901" spans="3:14"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</row>
  </sheetData>
  <phoneticPr fontId="0" type="noConversion"/>
  <pageMargins left="0.47" right="0.4" top="0.79" bottom="0.14000000000000001" header="0.43" footer="0.31496062992126"/>
  <pageSetup scale="96" orientation="landscape" r:id="rId1"/>
  <headerFooter>
    <oddHeader>&amp;L&amp;"Century Gothic,Bold"&amp;18Circulation 2021</oddHeader>
  </headerFooter>
  <rowBreaks count="3" manualBreakCount="3">
    <brk id="32" max="16383" man="1"/>
    <brk id="62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circ2</vt:lpstr>
      <vt:lpstr>circ2!Print_Area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Laurie Shedrick</cp:lastModifiedBy>
  <cp:lastPrinted>2023-01-09T20:23:42Z</cp:lastPrinted>
  <dcterms:created xsi:type="dcterms:W3CDTF">2003-09-12T18:36:00Z</dcterms:created>
  <dcterms:modified xsi:type="dcterms:W3CDTF">2023-12-21T17:36:08Z</dcterms:modified>
</cp:coreProperties>
</file>