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dhudsonlibrary-my.sharepoint.com/personal/lshedrick_midhudson_org/Documents/My temporary wasteland/AnnualDatabyCounty/"/>
    </mc:Choice>
  </mc:AlternateContent>
  <xr:revisionPtr revIDLastSave="93" documentId="11_4E80ACF3B72A54127263E845FAE1C9A6294DD8E1" xr6:coauthVersionLast="47" xr6:coauthVersionMax="47" xr10:uidLastSave="{99E20057-2EF1-4750-B5BB-5E8A0A2D91BA}"/>
  <bookViews>
    <workbookView xWindow="7530" yWindow="-16320" windowWidth="29040" windowHeight="15720" tabRatio="150" xr2:uid="{00000000-000D-0000-FFFF-FFFF00000000}"/>
  </bookViews>
  <sheets>
    <sheet name="circ2" sheetId="4" r:id="rId1"/>
  </sheets>
  <definedNames>
    <definedName name="_xlnm.Print_Area" localSheetId="0">circ2!$A$2:$P$84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4" l="1"/>
  <c r="G42" i="4"/>
  <c r="H42" i="4"/>
  <c r="N42" i="4"/>
  <c r="D15" i="4"/>
  <c r="E15" i="4"/>
  <c r="F15" i="4"/>
  <c r="G15" i="4"/>
  <c r="H15" i="4"/>
  <c r="I15" i="4"/>
  <c r="I42" i="4"/>
  <c r="J15" i="4"/>
  <c r="J42" i="4"/>
  <c r="K15" i="4"/>
  <c r="K42" i="4"/>
  <c r="L15" i="4"/>
  <c r="L42" i="4"/>
  <c r="M15" i="4"/>
  <c r="N15" i="4"/>
  <c r="C15" i="4"/>
  <c r="C42" i="4"/>
  <c r="L52" i="4"/>
  <c r="K52" i="4"/>
  <c r="K82" i="4"/>
  <c r="K62" i="4"/>
  <c r="J52" i="4"/>
  <c r="J62" i="4"/>
  <c r="C52" i="4"/>
  <c r="C82" i="4"/>
  <c r="I82" i="4"/>
  <c r="I52" i="4"/>
  <c r="L62" i="4"/>
  <c r="M42" i="4"/>
  <c r="E42" i="4"/>
  <c r="E52" i="4"/>
  <c r="H52" i="4"/>
  <c r="D42" i="4"/>
  <c r="N52" i="4"/>
  <c r="N62" i="4"/>
  <c r="F52" i="4"/>
  <c r="F62" i="4"/>
  <c r="M52" i="4"/>
  <c r="I62" i="4"/>
  <c r="G52" i="4"/>
  <c r="G82" i="4"/>
  <c r="G62" i="4"/>
  <c r="C62" i="4"/>
  <c r="F82" i="4"/>
  <c r="H82" i="4"/>
  <c r="H62" i="4"/>
  <c r="N82" i="4"/>
  <c r="J82" i="4"/>
  <c r="C32" i="4"/>
  <c r="M62" i="4"/>
  <c r="K32" i="4"/>
  <c r="G32" i="4"/>
  <c r="D52" i="4"/>
  <c r="E62" i="4"/>
  <c r="E82" i="4"/>
  <c r="L32" i="4"/>
  <c r="I32" i="4"/>
  <c r="L82" i="4"/>
  <c r="F32" i="4"/>
  <c r="N32" i="4"/>
  <c r="D62" i="4"/>
  <c r="D82" i="4"/>
  <c r="E32" i="4"/>
  <c r="M82" i="4"/>
  <c r="J32" i="4"/>
  <c r="H32" i="4"/>
  <c r="M32" i="4"/>
  <c r="D32" i="4"/>
  <c r="F84" i="4" l="1"/>
  <c r="N84" i="4"/>
  <c r="D84" i="4"/>
  <c r="L84" i="4"/>
  <c r="M84" i="4"/>
  <c r="H84" i="4"/>
  <c r="J84" i="4"/>
  <c r="I84" i="4"/>
  <c r="G84" i="4"/>
  <c r="K84" i="4"/>
  <c r="E84" i="4"/>
  <c r="C84" i="4"/>
</calcChain>
</file>

<file path=xl/sharedStrings.xml><?xml version="1.0" encoding="utf-8"?>
<sst xmlns="http://schemas.openxmlformats.org/spreadsheetml/2006/main" count="150" uniqueCount="91">
  <si>
    <t>Clinton</t>
  </si>
  <si>
    <t>Columbia</t>
  </si>
  <si>
    <t>Chatham</t>
  </si>
  <si>
    <t>Claverack</t>
  </si>
  <si>
    <t>Germantown</t>
  </si>
  <si>
    <t>Hudson</t>
  </si>
  <si>
    <t>Kinderhook</t>
  </si>
  <si>
    <t>New Lebanon</t>
  </si>
  <si>
    <t>North Chatham</t>
  </si>
  <si>
    <t>Philmont</t>
  </si>
  <si>
    <t>Valatie</t>
  </si>
  <si>
    <t>Dutchess</t>
  </si>
  <si>
    <t>Amenia</t>
  </si>
  <si>
    <t>Beacon</t>
  </si>
  <si>
    <t>Beekman</t>
  </si>
  <si>
    <t>Dover Plains</t>
  </si>
  <si>
    <t>East Fishkill</t>
  </si>
  <si>
    <t>Fishkill</t>
  </si>
  <si>
    <t>Hyde Park</t>
  </si>
  <si>
    <t>LaGrange</t>
  </si>
  <si>
    <t>Millbrook</t>
  </si>
  <si>
    <t>NE Millerton</t>
  </si>
  <si>
    <t>Pawling</t>
  </si>
  <si>
    <t>Pine Plains</t>
  </si>
  <si>
    <t>Pleasant Valley</t>
  </si>
  <si>
    <t>Poughkeepsie</t>
  </si>
  <si>
    <t>Red Hook</t>
  </si>
  <si>
    <t>Rhinebeck</t>
  </si>
  <si>
    <t>Rhinecliff</t>
  </si>
  <si>
    <t>Staatsburg</t>
  </si>
  <si>
    <t>Stanfordville</t>
  </si>
  <si>
    <t>Tivoli</t>
  </si>
  <si>
    <t>Greene</t>
  </si>
  <si>
    <t>Athens</t>
  </si>
  <si>
    <t>Cairo</t>
  </si>
  <si>
    <t>Catskill</t>
  </si>
  <si>
    <t>Coxsackie</t>
  </si>
  <si>
    <t>Greenville</t>
  </si>
  <si>
    <t>Hunter</t>
  </si>
  <si>
    <t>Windham</t>
  </si>
  <si>
    <t>Putnam</t>
  </si>
  <si>
    <t>Brewster</t>
  </si>
  <si>
    <t>Carmel</t>
  </si>
  <si>
    <t>Cold Spring</t>
  </si>
  <si>
    <t>Garrison</t>
  </si>
  <si>
    <t>Kent</t>
  </si>
  <si>
    <t>Mahopac</t>
  </si>
  <si>
    <t>Patterson</t>
  </si>
  <si>
    <t>Putnam Valley</t>
  </si>
  <si>
    <t>Ulster</t>
  </si>
  <si>
    <t>Esopus</t>
  </si>
  <si>
    <t>Highland</t>
  </si>
  <si>
    <t>Hurley</t>
  </si>
  <si>
    <t>Kingston</t>
  </si>
  <si>
    <t>Marlboro</t>
  </si>
  <si>
    <t>Milton</t>
  </si>
  <si>
    <t>New Paltz</t>
  </si>
  <si>
    <t>Phoenicia</t>
  </si>
  <si>
    <t>Pine Hill</t>
  </si>
  <si>
    <t>Plattekill</t>
  </si>
  <si>
    <t>Rosendale</t>
  </si>
  <si>
    <t>Saugerties</t>
  </si>
  <si>
    <t>Stone Ridge</t>
  </si>
  <si>
    <t>Town of Ulster</t>
  </si>
  <si>
    <t>West Hurley</t>
  </si>
  <si>
    <t>Woodstock</t>
  </si>
  <si>
    <t xml:space="preserve">Adult </t>
  </si>
  <si>
    <t>Fiction</t>
  </si>
  <si>
    <t>Non Fiction</t>
  </si>
  <si>
    <t>Total Adult</t>
  </si>
  <si>
    <t>Circulation</t>
  </si>
  <si>
    <t xml:space="preserve">Children's </t>
  </si>
  <si>
    <t xml:space="preserve">Total </t>
  </si>
  <si>
    <t>Book Circ</t>
  </si>
  <si>
    <t>Total</t>
  </si>
  <si>
    <t xml:space="preserve"> Non Print Circ</t>
  </si>
  <si>
    <t>Total Circ</t>
  </si>
  <si>
    <t xml:space="preserve">ILL </t>
  </si>
  <si>
    <t>Borrowed</t>
  </si>
  <si>
    <t>ILL</t>
  </si>
  <si>
    <t>Loaned</t>
  </si>
  <si>
    <t>County Total</t>
  </si>
  <si>
    <t>System Total</t>
  </si>
  <si>
    <t>Wappingers Fls</t>
  </si>
  <si>
    <t>Grand Total</t>
  </si>
  <si>
    <t>Livingston</t>
  </si>
  <si>
    <t xml:space="preserve"> Total Children's </t>
  </si>
  <si>
    <t>Non-Print Circ</t>
  </si>
  <si>
    <t>Mountain Top</t>
  </si>
  <si>
    <t>Olive</t>
  </si>
  <si>
    <t>Roeliff Jansen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</si>
</sst>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,000"/>
  </numFmts>
  <fonts count="30">
    <font>
      <sz val="10"/>
      <color indexed="8"/>
      <name val="Arial"/>
    </font>
    <font>
      <sz val="8"/>
      <color indexed="8"/>
      <name val="Arial"/>
      <family val="2"/>
    </font>
    <font>
      <sz val="9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@Arial Unicode MS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@Arial Unicode MS"/>
      <family val="2"/>
    </font>
    <font>
      <b/>
      <sz val="10"/>
      <color indexed="8"/>
      <name val="Arial"/>
      <family val="2"/>
    </font>
    <font>
      <sz val="10"/>
      <color indexed="8"/>
      <name val="System"/>
      <family val="2"/>
    </font>
    <font>
      <sz val="9"/>
      <color indexed="8"/>
      <name val="System"/>
      <family val="2"/>
    </font>
    <font>
      <sz val="9"/>
      <name val="System"/>
      <family val="2"/>
    </font>
    <font>
      <b/>
      <sz val="10"/>
      <color indexed="8"/>
      <name val="Century Gothic"/>
      <family val="2"/>
    </font>
    <font>
      <b/>
      <sz val="9"/>
      <color indexed="8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.5"/>
      <color indexed="8"/>
      <name val="Calibri"/>
      <family val="2"/>
      <scheme val="minor"/>
    </font>
    <font>
      <b/>
      <sz val="8.5"/>
      <color indexed="8"/>
      <name val="Calibri"/>
      <family val="2"/>
      <scheme val="minor"/>
    </font>
    <font>
      <b/>
      <i/>
      <sz val="8.5"/>
      <color indexed="18"/>
      <name val="Calibri"/>
      <family val="2"/>
      <scheme val="minor"/>
    </font>
    <font>
      <i/>
      <sz val="8.5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i/>
      <sz val="7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indexed="18"/>
      <name val="Calibri"/>
      <family val="2"/>
      <scheme val="minor"/>
    </font>
    <font>
      <sz val="7.3"/>
      <color indexed="8"/>
      <name val="Calibri"/>
      <family val="2"/>
      <scheme val="minor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0" fontId="5" fillId="0" borderId="0"/>
    <xf numFmtId="0" fontId="15" fillId="0" borderId="0"/>
    <xf numFmtId="0" fontId="5" fillId="0" borderId="0"/>
  </cellStyleXfs>
  <cellXfs count="77">
    <xf numFmtId="0" fontId="0" fillId="0" borderId="0" xfId="0"/>
    <xf numFmtId="3" fontId="0" fillId="0" borderId="0" xfId="0" applyNumberFormat="1"/>
    <xf numFmtId="0" fontId="0" fillId="2" borderId="0" xfId="0" applyFill="1"/>
    <xf numFmtId="3" fontId="3" fillId="0" borderId="0" xfId="0" applyNumberFormat="1" applyFont="1"/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right"/>
    </xf>
    <xf numFmtId="3" fontId="8" fillId="0" borderId="0" xfId="0" applyNumberFormat="1" applyFont="1"/>
    <xf numFmtId="0" fontId="8" fillId="0" borderId="0" xfId="0" applyFont="1"/>
    <xf numFmtId="3" fontId="10" fillId="4" borderId="0" xfId="0" applyNumberFormat="1" applyFont="1" applyFill="1" applyAlignment="1">
      <alignment horizontal="right"/>
    </xf>
    <xf numFmtId="0" fontId="9" fillId="4" borderId="0" xfId="0" applyFont="1" applyFill="1"/>
    <xf numFmtId="0" fontId="9" fillId="2" borderId="0" xfId="0" applyFont="1" applyFill="1"/>
    <xf numFmtId="164" fontId="11" fillId="5" borderId="0" xfId="4" applyNumberFormat="1" applyFont="1" applyFill="1"/>
    <xf numFmtId="164" fontId="11" fillId="4" borderId="0" xfId="4" applyNumberFormat="1" applyFont="1" applyFill="1"/>
    <xf numFmtId="0" fontId="9" fillId="0" borderId="0" xfId="0" applyFont="1"/>
    <xf numFmtId="0" fontId="1" fillId="0" borderId="0" xfId="0" applyFont="1"/>
    <xf numFmtId="3" fontId="3" fillId="5" borderId="0" xfId="0" applyNumberFormat="1" applyFont="1" applyFill="1"/>
    <xf numFmtId="0" fontId="0" fillId="6" borderId="0" xfId="0" applyFill="1"/>
    <xf numFmtId="0" fontId="3" fillId="0" borderId="0" xfId="0" applyFont="1"/>
    <xf numFmtId="0" fontId="10" fillId="0" borderId="0" xfId="0" applyFont="1"/>
    <xf numFmtId="164" fontId="11" fillId="0" borderId="0" xfId="4" applyNumberFormat="1" applyFont="1"/>
    <xf numFmtId="1" fontId="11" fillId="0" borderId="0" xfId="4" applyNumberFormat="1" applyFont="1"/>
    <xf numFmtId="164" fontId="6" fillId="0" borderId="0" xfId="4" applyNumberFormat="1" applyFont="1"/>
    <xf numFmtId="3" fontId="3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2" fillId="2" borderId="0" xfId="0" applyFont="1" applyFill="1"/>
    <xf numFmtId="3" fontId="13" fillId="0" borderId="0" xfId="0" applyNumberFormat="1" applyFont="1"/>
    <xf numFmtId="3" fontId="7" fillId="0" borderId="0" xfId="0" applyNumberFormat="1" applyFont="1"/>
    <xf numFmtId="0" fontId="4" fillId="0" borderId="0" xfId="0" applyFont="1"/>
    <xf numFmtId="0" fontId="16" fillId="0" borderId="1" xfId="0" applyFont="1" applyBorder="1"/>
    <xf numFmtId="0" fontId="16" fillId="0" borderId="2" xfId="0" applyFont="1" applyBorder="1"/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0" xfId="0" applyFont="1"/>
    <xf numFmtId="3" fontId="18" fillId="0" borderId="0" xfId="0" applyNumberFormat="1" applyFont="1" applyAlignment="1">
      <alignment horizontal="right"/>
    </xf>
    <xf numFmtId="0" fontId="17" fillId="0" borderId="1" xfId="0" applyFont="1" applyBorder="1" applyAlignment="1">
      <alignment horizontal="left"/>
    </xf>
    <xf numFmtId="0" fontId="19" fillId="0" borderId="0" xfId="0" applyFont="1" applyAlignment="1">
      <alignment horizontal="left"/>
    </xf>
    <xf numFmtId="3" fontId="17" fillId="0" borderId="0" xfId="0" applyNumberFormat="1" applyFont="1"/>
    <xf numFmtId="0" fontId="19" fillId="0" borderId="1" xfId="0" applyFont="1" applyBorder="1" applyAlignment="1">
      <alignment horizontal="left"/>
    </xf>
    <xf numFmtId="0" fontId="17" fillId="0" borderId="1" xfId="0" applyFont="1" applyBorder="1"/>
    <xf numFmtId="0" fontId="18" fillId="0" borderId="1" xfId="0" applyFont="1" applyBorder="1" applyAlignment="1">
      <alignment horizontal="right"/>
    </xf>
    <xf numFmtId="0" fontId="17" fillId="0" borderId="3" xfId="0" applyFont="1" applyBorder="1"/>
    <xf numFmtId="0" fontId="18" fillId="0" borderId="0" xfId="0" applyFont="1" applyAlignment="1">
      <alignment horizontal="right"/>
    </xf>
    <xf numFmtId="0" fontId="17" fillId="0" borderId="2" xfId="0" applyFont="1" applyBorder="1"/>
    <xf numFmtId="0" fontId="20" fillId="0" borderId="0" xfId="0" applyFont="1" applyAlignment="1">
      <alignment horizontal="left"/>
    </xf>
    <xf numFmtId="0" fontId="19" fillId="0" borderId="2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2" fillId="0" borderId="2" xfId="0" applyFont="1" applyBorder="1"/>
    <xf numFmtId="0" fontId="23" fillId="0" borderId="2" xfId="0" applyFont="1" applyBorder="1"/>
    <xf numFmtId="0" fontId="24" fillId="0" borderId="2" xfId="0" applyFont="1" applyBorder="1"/>
    <xf numFmtId="3" fontId="21" fillId="0" borderId="2" xfId="0" applyNumberFormat="1" applyFont="1" applyBorder="1"/>
    <xf numFmtId="0" fontId="25" fillId="0" borderId="0" xfId="0" applyFont="1"/>
    <xf numFmtId="3" fontId="18" fillId="0" borderId="0" xfId="0" applyNumberFormat="1" applyFont="1"/>
    <xf numFmtId="0" fontId="16" fillId="0" borderId="0" xfId="0" applyFont="1"/>
    <xf numFmtId="0" fontId="17" fillId="2" borderId="1" xfId="0" applyFont="1" applyFill="1" applyBorder="1"/>
    <xf numFmtId="0" fontId="26" fillId="2" borderId="0" xfId="0" applyFont="1" applyFill="1"/>
    <xf numFmtId="0" fontId="21" fillId="0" borderId="2" xfId="0" applyFont="1" applyBorder="1"/>
    <xf numFmtId="0" fontId="18" fillId="2" borderId="0" xfId="0" applyFont="1" applyFill="1"/>
    <xf numFmtId="0" fontId="17" fillId="2" borderId="0" xfId="0" applyFont="1" applyFill="1"/>
    <xf numFmtId="0" fontId="17" fillId="0" borderId="0" xfId="0" applyFont="1" applyAlignment="1">
      <alignment horizontal="left"/>
    </xf>
    <xf numFmtId="0" fontId="17" fillId="4" borderId="2" xfId="0" applyFont="1" applyFill="1" applyBorder="1"/>
    <xf numFmtId="0" fontId="19" fillId="4" borderId="2" xfId="0" applyFont="1" applyFill="1" applyBorder="1" applyAlignment="1">
      <alignment horizontal="left"/>
    </xf>
    <xf numFmtId="0" fontId="26" fillId="2" borderId="1" xfId="0" applyFont="1" applyFill="1" applyBorder="1"/>
    <xf numFmtId="0" fontId="26" fillId="0" borderId="3" xfId="0" applyFont="1" applyBorder="1"/>
    <xf numFmtId="164" fontId="11" fillId="0" borderId="3" xfId="4" applyNumberFormat="1" applyFont="1" applyBorder="1"/>
    <xf numFmtId="0" fontId="9" fillId="0" borderId="3" xfId="0" applyFont="1" applyBorder="1"/>
    <xf numFmtId="0" fontId="27" fillId="0" borderId="0" xfId="0" applyFont="1" applyAlignment="1">
      <alignment horizontal="left"/>
    </xf>
    <xf numFmtId="0" fontId="28" fillId="2" borderId="1" xfId="0" applyFont="1" applyFill="1" applyBorder="1" applyAlignment="1">
      <alignment horizontal="right"/>
    </xf>
    <xf numFmtId="0" fontId="28" fillId="0" borderId="3" xfId="0" applyFont="1" applyBorder="1" applyAlignment="1">
      <alignment horizontal="right"/>
    </xf>
    <xf numFmtId="0" fontId="21" fillId="0" borderId="0" xfId="0" applyFont="1"/>
    <xf numFmtId="3" fontId="29" fillId="0" borderId="4" xfId="0" applyNumberFormat="1" applyFont="1" applyBorder="1" applyAlignment="1">
      <alignment horizontal="right"/>
    </xf>
    <xf numFmtId="1" fontId="29" fillId="0" borderId="4" xfId="0" applyNumberFormat="1" applyFont="1" applyBorder="1" applyAlignment="1">
      <alignment horizontal="right"/>
    </xf>
    <xf numFmtId="3" fontId="26" fillId="4" borderId="2" xfId="0" applyNumberFormat="1" applyFont="1" applyFill="1" applyBorder="1" applyAlignment="1">
      <alignment horizontal="right"/>
    </xf>
    <xf numFmtId="3" fontId="26" fillId="0" borderId="2" xfId="0" applyNumberFormat="1" applyFont="1" applyBorder="1" applyAlignment="1">
      <alignment horizontal="right"/>
    </xf>
    <xf numFmtId="3" fontId="29" fillId="0" borderId="4" xfId="0" applyNumberFormat="1" applyFont="1" applyBorder="1"/>
    <xf numFmtId="1" fontId="29" fillId="0" borderId="4" xfId="0" applyNumberFormat="1" applyFont="1" applyBorder="1"/>
    <xf numFmtId="3" fontId="26" fillId="0" borderId="1" xfId="0" applyNumberFormat="1" applyFont="1" applyBorder="1"/>
    <xf numFmtId="3" fontId="26" fillId="0" borderId="2" xfId="0" applyNumberFormat="1" applyFont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circ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901"/>
  <sheetViews>
    <sheetView tabSelected="1" view="pageLayout" topLeftCell="A2" zoomScale="125" zoomScaleNormal="100" zoomScaleSheetLayoutView="75" zoomScalePageLayoutView="125" workbookViewId="0">
      <selection activeCell="AA16" sqref="AA16"/>
    </sheetView>
  </sheetViews>
  <sheetFormatPr defaultColWidth="9.1171875" defaultRowHeight="12.7" outlineLevelRow="1"/>
  <cols>
    <col min="1" max="1" width="2.41015625" customWidth="1"/>
    <col min="2" max="2" width="12.703125" style="17" customWidth="1"/>
    <col min="3" max="3" width="8.1171875" customWidth="1"/>
    <col min="4" max="4" width="8.9375"/>
    <col min="5" max="5" width="10" customWidth="1"/>
    <col min="6" max="7" width="10.5859375" customWidth="1"/>
    <col min="8" max="8" width="11.1171875" customWidth="1"/>
    <col min="9" max="9" width="9.29296875" customWidth="1"/>
    <col min="10" max="10" width="9.87890625" customWidth="1"/>
    <col min="11" max="11" width="10.1171875" customWidth="1"/>
    <col min="12" max="12" width="10.5859375" customWidth="1"/>
    <col min="13" max="13" width="8.5859375" customWidth="1"/>
    <col min="14" max="14" width="9.5859375" customWidth="1"/>
    <col min="15" max="15" width="0.1171875" style="2" customWidth="1"/>
    <col min="16" max="16" width="2.29296875" style="2" customWidth="1"/>
    <col min="17" max="17" width="0.1171875" hidden="1" customWidth="1"/>
    <col min="18" max="16384" width="9.1171875" style="2"/>
  </cols>
  <sheetData>
    <row r="1" spans="1:17" ht="12.75" hidden="1" customHeight="1">
      <c r="A1" s="14"/>
      <c r="C1" s="14"/>
      <c r="D1" s="14"/>
      <c r="E1" s="14"/>
      <c r="F1" s="32"/>
      <c r="G1" s="32"/>
      <c r="H1" s="52"/>
      <c r="I1" s="52"/>
      <c r="J1" s="52"/>
      <c r="K1" s="52"/>
      <c r="L1" s="52"/>
      <c r="M1" s="52"/>
      <c r="N1" s="52"/>
      <c r="O1" s="54"/>
      <c r="P1" s="54"/>
    </row>
    <row r="2" spans="1:17" ht="16.5" customHeight="1">
      <c r="A2" s="38"/>
      <c r="B2" s="38"/>
      <c r="C2" s="39" t="s">
        <v>66</v>
      </c>
      <c r="D2" s="39" t="s">
        <v>66</v>
      </c>
      <c r="E2" s="39" t="s">
        <v>69</v>
      </c>
      <c r="F2" s="39" t="s">
        <v>86</v>
      </c>
      <c r="G2" s="39" t="s">
        <v>72</v>
      </c>
      <c r="H2" s="39" t="s">
        <v>66</v>
      </c>
      <c r="I2" s="39" t="s">
        <v>71</v>
      </c>
      <c r="J2" s="39" t="s">
        <v>74</v>
      </c>
      <c r="K2" s="39" t="s">
        <v>71</v>
      </c>
      <c r="L2" s="39" t="s">
        <v>84</v>
      </c>
      <c r="M2" s="39" t="s">
        <v>77</v>
      </c>
      <c r="N2" s="39" t="s">
        <v>79</v>
      </c>
      <c r="O2" s="66"/>
      <c r="P2" s="61"/>
      <c r="Q2" s="4"/>
    </row>
    <row r="3" spans="1:17" customFormat="1" ht="17.25" customHeight="1">
      <c r="A3" s="65" t="s">
        <v>1</v>
      </c>
      <c r="B3" s="32"/>
      <c r="C3" s="41" t="s">
        <v>67</v>
      </c>
      <c r="D3" s="41" t="s">
        <v>68</v>
      </c>
      <c r="E3" s="41" t="s">
        <v>73</v>
      </c>
      <c r="F3" s="41" t="s">
        <v>73</v>
      </c>
      <c r="G3" s="41" t="s">
        <v>73</v>
      </c>
      <c r="H3" s="41" t="s">
        <v>87</v>
      </c>
      <c r="I3" s="41" t="s">
        <v>87</v>
      </c>
      <c r="J3" s="41" t="s">
        <v>75</v>
      </c>
      <c r="K3" s="41" t="s">
        <v>76</v>
      </c>
      <c r="L3" s="41" t="s">
        <v>70</v>
      </c>
      <c r="M3" s="41" t="s">
        <v>78</v>
      </c>
      <c r="N3" s="41" t="s">
        <v>80</v>
      </c>
      <c r="O3" s="67"/>
      <c r="P3" s="62"/>
      <c r="Q3" s="4"/>
    </row>
    <row r="4" spans="1:17" customFormat="1" ht="18" customHeight="1" outlineLevel="1">
      <c r="A4" s="42"/>
      <c r="B4" s="30" t="s">
        <v>2</v>
      </c>
      <c r="C4" s="69">
        <v>17452</v>
      </c>
      <c r="D4" s="69">
        <v>10139</v>
      </c>
      <c r="E4" s="69">
        <v>27591</v>
      </c>
      <c r="F4" s="69">
        <v>19137</v>
      </c>
      <c r="G4" s="69">
        <v>46728</v>
      </c>
      <c r="H4" s="69">
        <v>14201</v>
      </c>
      <c r="I4" s="69">
        <v>1292</v>
      </c>
      <c r="J4" s="69">
        <v>15493</v>
      </c>
      <c r="K4" s="69">
        <v>20429</v>
      </c>
      <c r="L4" s="69">
        <v>108030</v>
      </c>
      <c r="M4" s="69">
        <v>14736</v>
      </c>
      <c r="N4" s="69">
        <v>6060</v>
      </c>
      <c r="O4" s="42"/>
      <c r="P4" s="42"/>
      <c r="Q4" s="19"/>
    </row>
    <row r="5" spans="1:17" customFormat="1" ht="18" customHeight="1" outlineLevel="1">
      <c r="A5" s="42"/>
      <c r="B5" s="30" t="s">
        <v>3</v>
      </c>
      <c r="C5" s="69">
        <v>9279</v>
      </c>
      <c r="D5" s="69">
        <v>6186</v>
      </c>
      <c r="E5" s="69">
        <v>15465</v>
      </c>
      <c r="F5" s="69">
        <v>16360</v>
      </c>
      <c r="G5" s="69">
        <v>31825</v>
      </c>
      <c r="H5" s="69">
        <v>4587</v>
      </c>
      <c r="I5" s="70">
        <v>491</v>
      </c>
      <c r="J5" s="69">
        <v>5078</v>
      </c>
      <c r="K5" s="69">
        <v>16851</v>
      </c>
      <c r="L5" s="69">
        <v>51103</v>
      </c>
      <c r="M5" s="69">
        <v>7999</v>
      </c>
      <c r="N5" s="69">
        <v>4148</v>
      </c>
      <c r="O5" s="42"/>
      <c r="P5" s="42"/>
      <c r="Q5" s="19"/>
    </row>
    <row r="6" spans="1:17" customFormat="1" ht="18" customHeight="1" outlineLevel="1">
      <c r="A6" s="42"/>
      <c r="B6" s="30" t="s">
        <v>4</v>
      </c>
      <c r="C6" s="69">
        <v>4074</v>
      </c>
      <c r="D6" s="69">
        <v>1937</v>
      </c>
      <c r="E6" s="69">
        <v>6011</v>
      </c>
      <c r="F6" s="69">
        <v>3088</v>
      </c>
      <c r="G6" s="69">
        <v>9099</v>
      </c>
      <c r="H6" s="69">
        <v>1837</v>
      </c>
      <c r="I6" s="70">
        <v>334</v>
      </c>
      <c r="J6" s="69">
        <v>2171</v>
      </c>
      <c r="K6" s="69">
        <v>3422</v>
      </c>
      <c r="L6" s="69">
        <v>19983</v>
      </c>
      <c r="M6" s="69">
        <v>3395</v>
      </c>
      <c r="N6" s="69">
        <v>1838</v>
      </c>
      <c r="O6" s="42"/>
      <c r="P6" s="42"/>
      <c r="Q6" s="19"/>
    </row>
    <row r="7" spans="1:17" customFormat="1" ht="18.75" customHeight="1" outlineLevel="1">
      <c r="A7" s="42"/>
      <c r="B7" s="30" t="s">
        <v>90</v>
      </c>
      <c r="C7" s="69">
        <v>8779</v>
      </c>
      <c r="D7" s="69">
        <v>5260</v>
      </c>
      <c r="E7" s="69">
        <v>14039</v>
      </c>
      <c r="F7" s="69">
        <v>9500</v>
      </c>
      <c r="G7" s="69">
        <v>23539</v>
      </c>
      <c r="H7" s="69">
        <v>6471</v>
      </c>
      <c r="I7" s="70">
        <v>527</v>
      </c>
      <c r="J7" s="69">
        <v>6998</v>
      </c>
      <c r="K7" s="69">
        <v>10027</v>
      </c>
      <c r="L7" s="69">
        <v>49432</v>
      </c>
      <c r="M7" s="69">
        <v>6342</v>
      </c>
      <c r="N7" s="69">
        <v>5823</v>
      </c>
      <c r="O7" s="42"/>
      <c r="P7" s="42"/>
      <c r="Q7" s="19"/>
    </row>
    <row r="8" spans="1:17" customFormat="1" ht="18" customHeight="1" outlineLevel="1">
      <c r="A8" s="42"/>
      <c r="B8" s="30" t="s">
        <v>5</v>
      </c>
      <c r="C8" s="69">
        <v>8738</v>
      </c>
      <c r="D8" s="69">
        <v>6245</v>
      </c>
      <c r="E8" s="69">
        <v>14983</v>
      </c>
      <c r="F8" s="69">
        <v>13036</v>
      </c>
      <c r="G8" s="69">
        <v>28019</v>
      </c>
      <c r="H8" s="69">
        <v>5862</v>
      </c>
      <c r="I8" s="70">
        <v>489</v>
      </c>
      <c r="J8" s="69">
        <v>6351</v>
      </c>
      <c r="K8" s="69">
        <v>13525</v>
      </c>
      <c r="L8" s="69">
        <v>48042</v>
      </c>
      <c r="M8" s="69">
        <v>7173</v>
      </c>
      <c r="N8" s="69">
        <v>6920</v>
      </c>
      <c r="O8" s="42"/>
      <c r="P8" s="42"/>
      <c r="Q8" s="19"/>
    </row>
    <row r="9" spans="1:17" customFormat="1" ht="18" customHeight="1" outlineLevel="1">
      <c r="A9" s="42"/>
      <c r="B9" s="30" t="s">
        <v>6</v>
      </c>
      <c r="C9" s="69">
        <v>14725</v>
      </c>
      <c r="D9" s="69">
        <v>6794</v>
      </c>
      <c r="E9" s="69">
        <v>21519</v>
      </c>
      <c r="F9" s="69">
        <v>25434</v>
      </c>
      <c r="G9" s="69">
        <v>46953</v>
      </c>
      <c r="H9" s="69">
        <v>5805</v>
      </c>
      <c r="I9" s="70">
        <v>844</v>
      </c>
      <c r="J9" s="69">
        <v>6649</v>
      </c>
      <c r="K9" s="69">
        <v>26278</v>
      </c>
      <c r="L9" s="69">
        <v>68489</v>
      </c>
      <c r="M9" s="69">
        <v>9738</v>
      </c>
      <c r="N9" s="69">
        <v>3608</v>
      </c>
      <c r="O9" s="42"/>
      <c r="P9" s="42"/>
      <c r="Q9" s="19"/>
    </row>
    <row r="10" spans="1:17" customFormat="1" ht="18" customHeight="1" outlineLevel="1">
      <c r="A10" s="42"/>
      <c r="B10" s="30" t="s">
        <v>85</v>
      </c>
      <c r="C10" s="69">
        <v>1171</v>
      </c>
      <c r="D10" s="70">
        <v>727</v>
      </c>
      <c r="E10" s="69">
        <v>1898</v>
      </c>
      <c r="F10" s="69">
        <v>1230</v>
      </c>
      <c r="G10" s="69">
        <v>3128</v>
      </c>
      <c r="H10" s="69">
        <v>1220</v>
      </c>
      <c r="I10" s="70">
        <v>117</v>
      </c>
      <c r="J10" s="69">
        <v>1337</v>
      </c>
      <c r="K10" s="69">
        <v>1347</v>
      </c>
      <c r="L10" s="69">
        <v>7762</v>
      </c>
      <c r="M10" s="69">
        <v>2478</v>
      </c>
      <c r="N10" s="70">
        <v>732</v>
      </c>
      <c r="O10" s="42"/>
      <c r="P10" s="42"/>
      <c r="Q10" s="20"/>
    </row>
    <row r="11" spans="1:17" customFormat="1" ht="18" customHeight="1" outlineLevel="1">
      <c r="A11" s="42"/>
      <c r="B11" s="30" t="s">
        <v>7</v>
      </c>
      <c r="C11" s="69">
        <v>4935</v>
      </c>
      <c r="D11" s="69">
        <v>2234</v>
      </c>
      <c r="E11" s="69">
        <v>7169</v>
      </c>
      <c r="F11" s="69">
        <v>5224</v>
      </c>
      <c r="G11" s="69">
        <v>12393</v>
      </c>
      <c r="H11" s="69">
        <v>4164</v>
      </c>
      <c r="I11" s="70">
        <v>275</v>
      </c>
      <c r="J11" s="69">
        <v>4439</v>
      </c>
      <c r="K11" s="69">
        <v>5499</v>
      </c>
      <c r="L11" s="69">
        <v>22287</v>
      </c>
      <c r="M11" s="69">
        <v>2508</v>
      </c>
      <c r="N11" s="69">
        <v>4025</v>
      </c>
      <c r="O11" s="42"/>
      <c r="P11" s="42"/>
      <c r="Q11" s="19"/>
    </row>
    <row r="12" spans="1:17" customFormat="1" ht="18" customHeight="1" outlineLevel="1">
      <c r="A12" s="42"/>
      <c r="B12" s="30" t="s">
        <v>8</v>
      </c>
      <c r="C12" s="69">
        <v>2496</v>
      </c>
      <c r="D12" s="69">
        <v>1605</v>
      </c>
      <c r="E12" s="69">
        <v>4101</v>
      </c>
      <c r="F12" s="69">
        <v>3098</v>
      </c>
      <c r="G12" s="69">
        <v>7199</v>
      </c>
      <c r="H12" s="69">
        <v>1433</v>
      </c>
      <c r="I12" s="70">
        <v>116</v>
      </c>
      <c r="J12" s="69">
        <v>1549</v>
      </c>
      <c r="K12" s="69">
        <v>3214</v>
      </c>
      <c r="L12" s="69">
        <v>12728</v>
      </c>
      <c r="M12" s="69">
        <v>2126</v>
      </c>
      <c r="N12" s="69">
        <v>3747</v>
      </c>
      <c r="O12" s="42"/>
      <c r="P12" s="42"/>
      <c r="Q12" s="19"/>
    </row>
    <row r="13" spans="1:17" customFormat="1" ht="18" customHeight="1" outlineLevel="1">
      <c r="A13" s="42"/>
      <c r="B13" s="30" t="s">
        <v>9</v>
      </c>
      <c r="C13" s="69">
        <v>3303</v>
      </c>
      <c r="D13" s="69">
        <v>3326</v>
      </c>
      <c r="E13" s="69">
        <v>6629</v>
      </c>
      <c r="F13" s="69">
        <v>6075</v>
      </c>
      <c r="G13" s="69">
        <v>12704</v>
      </c>
      <c r="H13" s="69">
        <v>8010</v>
      </c>
      <c r="I13" s="69">
        <v>1279</v>
      </c>
      <c r="J13" s="69">
        <v>9289</v>
      </c>
      <c r="K13" s="69">
        <v>7354</v>
      </c>
      <c r="L13" s="69">
        <v>29373</v>
      </c>
      <c r="M13" s="69">
        <v>5249</v>
      </c>
      <c r="N13" s="69">
        <v>2614</v>
      </c>
      <c r="O13" s="42"/>
      <c r="P13" s="42"/>
      <c r="Q13" s="19"/>
    </row>
    <row r="14" spans="1:17" customFormat="1" ht="18" customHeight="1" outlineLevel="1">
      <c r="A14" s="42"/>
      <c r="B14" s="30" t="s">
        <v>10</v>
      </c>
      <c r="C14" s="69">
        <v>4368</v>
      </c>
      <c r="D14" s="69">
        <v>2018</v>
      </c>
      <c r="E14" s="69">
        <v>6386</v>
      </c>
      <c r="F14" s="69">
        <v>4718</v>
      </c>
      <c r="G14" s="69">
        <v>11104</v>
      </c>
      <c r="H14" s="69">
        <v>2740</v>
      </c>
      <c r="I14" s="70">
        <v>163</v>
      </c>
      <c r="J14" s="69">
        <v>2903</v>
      </c>
      <c r="K14" s="69">
        <v>4881</v>
      </c>
      <c r="L14" s="69">
        <v>21783</v>
      </c>
      <c r="M14" s="69">
        <v>3892</v>
      </c>
      <c r="N14" s="69">
        <v>1242</v>
      </c>
      <c r="O14" s="42"/>
      <c r="P14" s="42"/>
      <c r="Q14" s="19"/>
    </row>
    <row r="15" spans="1:17" s="10" customFormat="1" ht="16.5" customHeight="1" outlineLevel="1">
      <c r="A15" s="59"/>
      <c r="B15" s="60" t="s">
        <v>81</v>
      </c>
      <c r="C15" s="71">
        <f t="shared" ref="C15:N15" si="0">SUM(C4:C14)</f>
        <v>79320</v>
      </c>
      <c r="D15" s="71">
        <f t="shared" si="0"/>
        <v>46471</v>
      </c>
      <c r="E15" s="71">
        <f t="shared" si="0"/>
        <v>125791</v>
      </c>
      <c r="F15" s="71">
        <f t="shared" si="0"/>
        <v>106900</v>
      </c>
      <c r="G15" s="71">
        <f t="shared" si="0"/>
        <v>232691</v>
      </c>
      <c r="H15" s="71">
        <f t="shared" si="0"/>
        <v>56330</v>
      </c>
      <c r="I15" s="71">
        <f t="shared" si="0"/>
        <v>5927</v>
      </c>
      <c r="J15" s="71">
        <f t="shared" si="0"/>
        <v>62257</v>
      </c>
      <c r="K15" s="71">
        <f t="shared" si="0"/>
        <v>112827</v>
      </c>
      <c r="L15" s="71">
        <f t="shared" si="0"/>
        <v>439012</v>
      </c>
      <c r="M15" s="71">
        <f t="shared" si="0"/>
        <v>65636</v>
      </c>
      <c r="N15" s="71">
        <f t="shared" si="0"/>
        <v>40757</v>
      </c>
      <c r="O15" s="59"/>
      <c r="P15" s="59"/>
      <c r="Q15" s="8"/>
    </row>
    <row r="16" spans="1:17" customFormat="1" ht="21" customHeight="1">
      <c r="A16" s="65" t="s">
        <v>11</v>
      </c>
      <c r="B16" s="32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2"/>
      <c r="P16" s="32"/>
      <c r="Q16" s="3"/>
    </row>
    <row r="17" spans="1:17" s="18" customFormat="1" ht="18" customHeight="1" outlineLevel="1">
      <c r="A17" s="32"/>
      <c r="B17" s="58" t="s">
        <v>12</v>
      </c>
      <c r="C17" s="69">
        <v>4478</v>
      </c>
      <c r="D17" s="69">
        <v>1716</v>
      </c>
      <c r="E17" s="69">
        <v>6194</v>
      </c>
      <c r="F17" s="69">
        <v>4231</v>
      </c>
      <c r="G17" s="69">
        <v>10425</v>
      </c>
      <c r="H17" s="69">
        <v>1579</v>
      </c>
      <c r="I17" s="70">
        <v>107</v>
      </c>
      <c r="J17" s="69">
        <v>1686</v>
      </c>
      <c r="K17" s="69">
        <v>4338</v>
      </c>
      <c r="L17" s="69">
        <v>15669</v>
      </c>
      <c r="M17" s="69">
        <v>2645</v>
      </c>
      <c r="N17" s="69">
        <v>3865</v>
      </c>
      <c r="O17" s="32"/>
      <c r="P17" s="32"/>
      <c r="Q17" s="19"/>
    </row>
    <row r="18" spans="1:17" s="18" customFormat="1" ht="18" customHeight="1" outlineLevel="1">
      <c r="A18" s="42"/>
      <c r="B18" s="30" t="s">
        <v>13</v>
      </c>
      <c r="C18" s="69">
        <v>18380</v>
      </c>
      <c r="D18" s="69">
        <v>14329</v>
      </c>
      <c r="E18" s="69">
        <v>32709</v>
      </c>
      <c r="F18" s="69">
        <v>49423</v>
      </c>
      <c r="G18" s="69">
        <v>82132</v>
      </c>
      <c r="H18" s="69">
        <v>18622</v>
      </c>
      <c r="I18" s="70">
        <v>717</v>
      </c>
      <c r="J18" s="69">
        <v>19339</v>
      </c>
      <c r="K18" s="69">
        <v>50140</v>
      </c>
      <c r="L18" s="69">
        <v>130460</v>
      </c>
      <c r="M18" s="69">
        <v>15452</v>
      </c>
      <c r="N18" s="69">
        <v>12648</v>
      </c>
      <c r="O18" s="42"/>
      <c r="P18" s="42"/>
      <c r="Q18" s="19"/>
    </row>
    <row r="19" spans="1:17" s="18" customFormat="1" ht="18" customHeight="1" outlineLevel="1">
      <c r="A19" s="42"/>
      <c r="B19" s="30" t="s">
        <v>14</v>
      </c>
      <c r="C19" s="69">
        <v>14066</v>
      </c>
      <c r="D19" s="69">
        <v>5799</v>
      </c>
      <c r="E19" s="69">
        <v>19865</v>
      </c>
      <c r="F19" s="69">
        <v>26562</v>
      </c>
      <c r="G19" s="69">
        <v>46427</v>
      </c>
      <c r="H19" s="69">
        <v>4052</v>
      </c>
      <c r="I19" s="69">
        <v>1420</v>
      </c>
      <c r="J19" s="69">
        <v>5472</v>
      </c>
      <c r="K19" s="69">
        <v>27982</v>
      </c>
      <c r="L19" s="69">
        <v>73520</v>
      </c>
      <c r="M19" s="69">
        <v>7544</v>
      </c>
      <c r="N19" s="69">
        <v>8112</v>
      </c>
      <c r="O19" s="42"/>
      <c r="P19" s="42"/>
      <c r="Q19" s="19"/>
    </row>
    <row r="20" spans="1:17" s="18" customFormat="1" ht="18" customHeight="1" outlineLevel="1">
      <c r="A20" s="42"/>
      <c r="B20" s="30" t="s">
        <v>0</v>
      </c>
      <c r="C20" s="69">
        <v>3702</v>
      </c>
      <c r="D20" s="69">
        <v>1679</v>
      </c>
      <c r="E20" s="69">
        <v>5381</v>
      </c>
      <c r="F20" s="69">
        <v>3492</v>
      </c>
      <c r="G20" s="69">
        <v>8873</v>
      </c>
      <c r="H20" s="69">
        <v>1869</v>
      </c>
      <c r="I20" s="70">
        <v>164</v>
      </c>
      <c r="J20" s="69">
        <v>2033</v>
      </c>
      <c r="K20" s="69">
        <v>3656</v>
      </c>
      <c r="L20" s="69">
        <v>18825</v>
      </c>
      <c r="M20" s="69">
        <v>3249</v>
      </c>
      <c r="N20" s="69">
        <v>3756</v>
      </c>
      <c r="O20" s="42"/>
      <c r="P20" s="42"/>
      <c r="Q20" s="19"/>
    </row>
    <row r="21" spans="1:17" s="18" customFormat="1" ht="18" customHeight="1" outlineLevel="1">
      <c r="A21" s="42"/>
      <c r="B21" s="30" t="s">
        <v>15</v>
      </c>
      <c r="C21" s="69">
        <v>4409</v>
      </c>
      <c r="D21" s="69">
        <v>2164</v>
      </c>
      <c r="E21" s="69">
        <v>6573</v>
      </c>
      <c r="F21" s="69">
        <v>8311</v>
      </c>
      <c r="G21" s="69">
        <v>14884</v>
      </c>
      <c r="H21" s="69">
        <v>3575</v>
      </c>
      <c r="I21" s="70">
        <v>248</v>
      </c>
      <c r="J21" s="69">
        <v>3823</v>
      </c>
      <c r="K21" s="69">
        <v>8559</v>
      </c>
      <c r="L21" s="69">
        <v>25969</v>
      </c>
      <c r="M21" s="69">
        <v>3883</v>
      </c>
      <c r="N21" s="69">
        <v>3415</v>
      </c>
      <c r="O21" s="42"/>
      <c r="P21" s="42"/>
      <c r="Q21" s="19"/>
    </row>
    <row r="22" spans="1:17" s="18" customFormat="1" ht="18" customHeight="1" outlineLevel="1">
      <c r="A22" s="42"/>
      <c r="B22" s="30" t="s">
        <v>16</v>
      </c>
      <c r="C22" s="69">
        <v>38640</v>
      </c>
      <c r="D22" s="69">
        <v>15339</v>
      </c>
      <c r="E22" s="69">
        <v>53979</v>
      </c>
      <c r="F22" s="69">
        <v>71026</v>
      </c>
      <c r="G22" s="69">
        <v>125005</v>
      </c>
      <c r="H22" s="69">
        <v>18310</v>
      </c>
      <c r="I22" s="69">
        <v>2675</v>
      </c>
      <c r="J22" s="69">
        <v>20985</v>
      </c>
      <c r="K22" s="69">
        <v>73701</v>
      </c>
      <c r="L22" s="69">
        <v>193984</v>
      </c>
      <c r="M22" s="69">
        <v>18618</v>
      </c>
      <c r="N22" s="69">
        <v>11497</v>
      </c>
      <c r="O22" s="42"/>
      <c r="P22" s="42"/>
      <c r="Q22" s="19"/>
    </row>
    <row r="23" spans="1:17" s="18" customFormat="1" ht="18" customHeight="1" outlineLevel="1">
      <c r="A23" s="42"/>
      <c r="B23" s="30" t="s">
        <v>17</v>
      </c>
      <c r="C23" s="69">
        <v>22510</v>
      </c>
      <c r="D23" s="69">
        <v>6042</v>
      </c>
      <c r="E23" s="69">
        <v>28552</v>
      </c>
      <c r="F23" s="69">
        <v>16532</v>
      </c>
      <c r="G23" s="69">
        <v>45084</v>
      </c>
      <c r="H23" s="69">
        <v>5748</v>
      </c>
      <c r="I23" s="70">
        <v>744</v>
      </c>
      <c r="J23" s="69">
        <v>6492</v>
      </c>
      <c r="K23" s="69">
        <v>17276</v>
      </c>
      <c r="L23" s="69">
        <v>65220</v>
      </c>
      <c r="M23" s="69">
        <v>10144</v>
      </c>
      <c r="N23" s="69">
        <v>9196</v>
      </c>
      <c r="O23" s="42"/>
      <c r="P23" s="42"/>
      <c r="Q23" s="19"/>
    </row>
    <row r="24" spans="1:17" s="18" customFormat="1" ht="18" customHeight="1" outlineLevel="1">
      <c r="A24" s="42"/>
      <c r="B24" s="30" t="s">
        <v>18</v>
      </c>
      <c r="C24" s="69">
        <v>9568</v>
      </c>
      <c r="D24" s="69">
        <v>4152</v>
      </c>
      <c r="E24" s="69">
        <v>13720</v>
      </c>
      <c r="F24" s="69">
        <v>8721</v>
      </c>
      <c r="G24" s="69">
        <v>22441</v>
      </c>
      <c r="H24" s="69">
        <v>13721</v>
      </c>
      <c r="I24" s="70">
        <v>870</v>
      </c>
      <c r="J24" s="69">
        <v>14591</v>
      </c>
      <c r="K24" s="69">
        <v>9591</v>
      </c>
      <c r="L24" s="69">
        <v>53514</v>
      </c>
      <c r="M24" s="69">
        <v>12597</v>
      </c>
      <c r="N24" s="69">
        <v>7880</v>
      </c>
      <c r="O24" s="42"/>
      <c r="P24" s="42"/>
      <c r="Q24" s="19"/>
    </row>
    <row r="25" spans="1:17" s="18" customFormat="1" ht="18" customHeight="1" outlineLevel="1">
      <c r="A25" s="42"/>
      <c r="B25" s="30" t="s">
        <v>19</v>
      </c>
      <c r="C25" s="69">
        <v>14982</v>
      </c>
      <c r="D25" s="69">
        <v>7318</v>
      </c>
      <c r="E25" s="69">
        <v>22300</v>
      </c>
      <c r="F25" s="69">
        <v>21366</v>
      </c>
      <c r="G25" s="69">
        <v>43666</v>
      </c>
      <c r="H25" s="69">
        <v>14078</v>
      </c>
      <c r="I25" s="69">
        <v>1709</v>
      </c>
      <c r="J25" s="69">
        <v>15787</v>
      </c>
      <c r="K25" s="69">
        <v>23075</v>
      </c>
      <c r="L25" s="69">
        <v>90871</v>
      </c>
      <c r="M25" s="69">
        <v>7065</v>
      </c>
      <c r="N25" s="69">
        <v>17994</v>
      </c>
      <c r="O25" s="42"/>
      <c r="P25" s="42"/>
      <c r="Q25" s="19"/>
    </row>
    <row r="26" spans="1:17" s="18" customFormat="1" ht="18" customHeight="1" outlineLevel="1">
      <c r="A26" s="42"/>
      <c r="B26" s="30" t="s">
        <v>20</v>
      </c>
      <c r="C26" s="69">
        <v>9548</v>
      </c>
      <c r="D26" s="69">
        <v>4603</v>
      </c>
      <c r="E26" s="69">
        <v>14151</v>
      </c>
      <c r="F26" s="69">
        <v>12434</v>
      </c>
      <c r="G26" s="69">
        <v>26585</v>
      </c>
      <c r="H26" s="69">
        <v>4472</v>
      </c>
      <c r="I26" s="70">
        <v>308</v>
      </c>
      <c r="J26" s="69">
        <v>4780</v>
      </c>
      <c r="K26" s="69">
        <v>12742</v>
      </c>
      <c r="L26" s="69">
        <v>41841</v>
      </c>
      <c r="M26" s="69">
        <v>4982</v>
      </c>
      <c r="N26" s="69">
        <v>13362</v>
      </c>
      <c r="O26" s="42"/>
      <c r="P26" s="42"/>
      <c r="Q26" s="19"/>
    </row>
    <row r="27" spans="1:17" s="18" customFormat="1" ht="18" customHeight="1" outlineLevel="1">
      <c r="A27" s="42"/>
      <c r="B27" s="30" t="s">
        <v>21</v>
      </c>
      <c r="C27" s="69">
        <v>5001</v>
      </c>
      <c r="D27" s="69">
        <v>3034</v>
      </c>
      <c r="E27" s="69">
        <v>8035</v>
      </c>
      <c r="F27" s="69">
        <v>5731</v>
      </c>
      <c r="G27" s="69">
        <v>13766</v>
      </c>
      <c r="H27" s="69">
        <v>3307</v>
      </c>
      <c r="I27" s="70">
        <v>499</v>
      </c>
      <c r="J27" s="69">
        <v>3806</v>
      </c>
      <c r="K27" s="69">
        <v>6230</v>
      </c>
      <c r="L27" s="69">
        <v>21134</v>
      </c>
      <c r="M27" s="69">
        <v>2868</v>
      </c>
      <c r="N27" s="69">
        <v>6142</v>
      </c>
      <c r="O27" s="42"/>
      <c r="P27" s="42"/>
      <c r="Q27" s="19"/>
    </row>
    <row r="28" spans="1:17" s="18" customFormat="1" ht="18" customHeight="1" outlineLevel="1">
      <c r="A28" s="42"/>
      <c r="B28" s="30" t="s">
        <v>22</v>
      </c>
      <c r="C28" s="69">
        <v>8693</v>
      </c>
      <c r="D28" s="69">
        <v>4056</v>
      </c>
      <c r="E28" s="69">
        <v>12749</v>
      </c>
      <c r="F28" s="69">
        <v>16748</v>
      </c>
      <c r="G28" s="69">
        <v>29497</v>
      </c>
      <c r="H28" s="69">
        <v>4227</v>
      </c>
      <c r="I28" s="69">
        <v>1325</v>
      </c>
      <c r="J28" s="69">
        <v>5552</v>
      </c>
      <c r="K28" s="69">
        <v>18073</v>
      </c>
      <c r="L28" s="69">
        <v>45856</v>
      </c>
      <c r="M28" s="69">
        <v>5863</v>
      </c>
      <c r="N28" s="69">
        <v>5967</v>
      </c>
      <c r="O28" s="42"/>
      <c r="P28" s="42"/>
      <c r="Q28" s="19"/>
    </row>
    <row r="29" spans="1:17" s="18" customFormat="1" ht="18" customHeight="1" outlineLevel="1">
      <c r="A29" s="42"/>
      <c r="B29" s="30" t="s">
        <v>23</v>
      </c>
      <c r="C29" s="69">
        <v>3353</v>
      </c>
      <c r="D29" s="69">
        <v>1956</v>
      </c>
      <c r="E29" s="69">
        <v>5309</v>
      </c>
      <c r="F29" s="69">
        <v>4193</v>
      </c>
      <c r="G29" s="69">
        <v>9502</v>
      </c>
      <c r="H29" s="69">
        <v>1279</v>
      </c>
      <c r="I29" s="70">
        <v>279</v>
      </c>
      <c r="J29" s="69">
        <v>1558</v>
      </c>
      <c r="K29" s="69">
        <v>4472</v>
      </c>
      <c r="L29" s="69">
        <v>15145</v>
      </c>
      <c r="M29" s="69">
        <v>2790</v>
      </c>
      <c r="N29" s="69">
        <v>2050</v>
      </c>
      <c r="O29" s="42"/>
      <c r="P29" s="42"/>
      <c r="Q29" s="19"/>
    </row>
    <row r="30" spans="1:17" s="18" customFormat="1" ht="18" customHeight="1" outlineLevel="1">
      <c r="A30" s="42"/>
      <c r="B30" s="30" t="s">
        <v>24</v>
      </c>
      <c r="C30" s="69">
        <v>24847</v>
      </c>
      <c r="D30" s="69">
        <v>11447</v>
      </c>
      <c r="E30" s="69">
        <v>36294</v>
      </c>
      <c r="F30" s="69">
        <v>31952</v>
      </c>
      <c r="G30" s="69">
        <v>68246</v>
      </c>
      <c r="H30" s="69">
        <v>14887</v>
      </c>
      <c r="I30" s="70">
        <v>190</v>
      </c>
      <c r="J30" s="69">
        <v>15077</v>
      </c>
      <c r="K30" s="69">
        <v>32142</v>
      </c>
      <c r="L30" s="69">
        <v>99262</v>
      </c>
      <c r="M30" s="69">
        <v>8795</v>
      </c>
      <c r="N30" s="69">
        <v>18750</v>
      </c>
      <c r="O30" s="42"/>
      <c r="P30" s="42"/>
      <c r="Q30" s="19"/>
    </row>
    <row r="31" spans="1:17" s="18" customFormat="1" ht="16.5" customHeight="1" outlineLevel="1">
      <c r="A31" s="42"/>
      <c r="B31" s="30" t="s">
        <v>25</v>
      </c>
      <c r="C31" s="69">
        <v>69893</v>
      </c>
      <c r="D31" s="69">
        <v>43642</v>
      </c>
      <c r="E31" s="69">
        <v>113535</v>
      </c>
      <c r="F31" s="69">
        <v>88007</v>
      </c>
      <c r="G31" s="69">
        <v>201542</v>
      </c>
      <c r="H31" s="69">
        <v>52699</v>
      </c>
      <c r="I31" s="69">
        <v>8173</v>
      </c>
      <c r="J31" s="69">
        <v>60872</v>
      </c>
      <c r="K31" s="69">
        <v>96180</v>
      </c>
      <c r="L31" s="69">
        <v>497630</v>
      </c>
      <c r="M31" s="69">
        <v>33861</v>
      </c>
      <c r="N31" s="69">
        <v>65485</v>
      </c>
      <c r="O31" s="42"/>
      <c r="P31" s="42"/>
      <c r="Q31" s="19"/>
    </row>
    <row r="32" spans="1:17" ht="12.75" hidden="1" customHeight="1" outlineLevel="1">
      <c r="A32" s="43"/>
      <c r="B32" s="32"/>
      <c r="C32" s="33">
        <f t="shared" ref="C32:N32" si="1">SUM(C17:C31)</f>
        <v>252070</v>
      </c>
      <c r="D32" s="33">
        <f t="shared" si="1"/>
        <v>127276</v>
      </c>
      <c r="E32" s="33">
        <f t="shared" si="1"/>
        <v>379346</v>
      </c>
      <c r="F32" s="33">
        <f t="shared" si="1"/>
        <v>368729</v>
      </c>
      <c r="G32" s="33">
        <f t="shared" si="1"/>
        <v>748075</v>
      </c>
      <c r="H32" s="33">
        <f t="shared" si="1"/>
        <v>162425</v>
      </c>
      <c r="I32" s="33">
        <f t="shared" si="1"/>
        <v>19428</v>
      </c>
      <c r="J32" s="33">
        <f t="shared" si="1"/>
        <v>181853</v>
      </c>
      <c r="K32" s="33">
        <f t="shared" si="1"/>
        <v>388157</v>
      </c>
      <c r="L32" s="33">
        <f t="shared" si="1"/>
        <v>1388900</v>
      </c>
      <c r="M32" s="33">
        <f t="shared" si="1"/>
        <v>140356</v>
      </c>
      <c r="N32" s="33">
        <f t="shared" si="1"/>
        <v>190119</v>
      </c>
      <c r="O32" s="57"/>
      <c r="P32" s="57"/>
      <c r="Q32" s="22"/>
    </row>
    <row r="33" spans="1:253" ht="15" customHeight="1" outlineLevel="1">
      <c r="A33" s="38"/>
      <c r="B33" s="34"/>
      <c r="C33" s="39" t="s">
        <v>66</v>
      </c>
      <c r="D33" s="39" t="s">
        <v>66</v>
      </c>
      <c r="E33" s="39" t="s">
        <v>69</v>
      </c>
      <c r="F33" s="39" t="s">
        <v>86</v>
      </c>
      <c r="G33" s="39" t="s">
        <v>72</v>
      </c>
      <c r="H33" s="39" t="s">
        <v>66</v>
      </c>
      <c r="I33" s="39" t="s">
        <v>71</v>
      </c>
      <c r="J33" s="39" t="s">
        <v>74</v>
      </c>
      <c r="K33" s="39" t="s">
        <v>71</v>
      </c>
      <c r="L33" s="39" t="s">
        <v>84</v>
      </c>
      <c r="M33" s="39" t="s">
        <v>77</v>
      </c>
      <c r="N33" s="39" t="s">
        <v>79</v>
      </c>
      <c r="O33" s="53"/>
      <c r="P33" s="57"/>
      <c r="Q33" s="4"/>
    </row>
    <row r="34" spans="1:253" customFormat="1" ht="18" customHeight="1" outlineLevel="1">
      <c r="A34" s="65" t="s">
        <v>11</v>
      </c>
      <c r="B34" s="58"/>
      <c r="C34" s="41" t="s">
        <v>67</v>
      </c>
      <c r="D34" s="41" t="s">
        <v>68</v>
      </c>
      <c r="E34" s="41" t="s">
        <v>73</v>
      </c>
      <c r="F34" s="41" t="s">
        <v>73</v>
      </c>
      <c r="G34" s="41" t="s">
        <v>73</v>
      </c>
      <c r="H34" s="41" t="s">
        <v>87</v>
      </c>
      <c r="I34" s="41" t="s">
        <v>87</v>
      </c>
      <c r="J34" s="41" t="s">
        <v>75</v>
      </c>
      <c r="K34" s="41" t="s">
        <v>76</v>
      </c>
      <c r="L34" s="41" t="s">
        <v>70</v>
      </c>
      <c r="M34" s="41" t="s">
        <v>78</v>
      </c>
      <c r="N34" s="41" t="s">
        <v>80</v>
      </c>
      <c r="O34" s="32"/>
      <c r="P34" s="32"/>
      <c r="Q34" s="4"/>
    </row>
    <row r="35" spans="1:253" customFormat="1" ht="18" customHeight="1" outlineLevel="1">
      <c r="A35" s="42"/>
      <c r="B35" s="30" t="s">
        <v>26</v>
      </c>
      <c r="C35" s="69">
        <v>12037</v>
      </c>
      <c r="D35" s="69">
        <v>7130</v>
      </c>
      <c r="E35" s="69">
        <v>19167</v>
      </c>
      <c r="F35" s="69">
        <v>27755</v>
      </c>
      <c r="G35" s="69">
        <v>46922</v>
      </c>
      <c r="H35" s="69">
        <v>10902</v>
      </c>
      <c r="I35" s="69">
        <v>1437</v>
      </c>
      <c r="J35" s="69">
        <v>12339</v>
      </c>
      <c r="K35" s="69">
        <v>29192</v>
      </c>
      <c r="L35" s="69">
        <v>76286</v>
      </c>
      <c r="M35" s="69">
        <v>12296</v>
      </c>
      <c r="N35" s="69">
        <v>6503</v>
      </c>
      <c r="O35" s="42"/>
      <c r="P35" s="42"/>
      <c r="Q35" s="21"/>
    </row>
    <row r="36" spans="1:253" customFormat="1" ht="18" customHeight="1" outlineLevel="1">
      <c r="A36" s="42"/>
      <c r="B36" s="30" t="s">
        <v>27</v>
      </c>
      <c r="C36" s="69">
        <v>18485</v>
      </c>
      <c r="D36" s="69">
        <v>11605</v>
      </c>
      <c r="E36" s="69">
        <v>30090</v>
      </c>
      <c r="F36" s="69">
        <v>25847</v>
      </c>
      <c r="G36" s="69">
        <v>55937</v>
      </c>
      <c r="H36" s="69">
        <v>9450</v>
      </c>
      <c r="I36" s="70">
        <v>971</v>
      </c>
      <c r="J36" s="69">
        <v>10421</v>
      </c>
      <c r="K36" s="69">
        <v>26818</v>
      </c>
      <c r="L36" s="69">
        <v>85723</v>
      </c>
      <c r="M36" s="69">
        <v>13084</v>
      </c>
      <c r="N36" s="69">
        <v>10120</v>
      </c>
      <c r="O36" s="42"/>
      <c r="P36" s="42"/>
      <c r="Q36" s="21"/>
    </row>
    <row r="37" spans="1:253" customFormat="1" ht="18" customHeight="1" outlineLevel="1">
      <c r="A37" s="42"/>
      <c r="B37" s="30" t="s">
        <v>28</v>
      </c>
      <c r="C37" s="70">
        <v>981</v>
      </c>
      <c r="D37" s="70">
        <v>942</v>
      </c>
      <c r="E37" s="69">
        <v>1923</v>
      </c>
      <c r="F37" s="70">
        <v>928</v>
      </c>
      <c r="G37" s="69">
        <v>2851</v>
      </c>
      <c r="H37" s="69">
        <v>1347</v>
      </c>
      <c r="I37" s="70">
        <v>10</v>
      </c>
      <c r="J37" s="69">
        <v>1357</v>
      </c>
      <c r="K37" s="70">
        <v>938</v>
      </c>
      <c r="L37" s="69">
        <v>5638</v>
      </c>
      <c r="M37" s="69">
        <v>1880</v>
      </c>
      <c r="N37" s="69">
        <v>1966</v>
      </c>
      <c r="O37" s="42"/>
      <c r="P37" s="42"/>
      <c r="Q37" s="21"/>
    </row>
    <row r="38" spans="1:253" customFormat="1" ht="18" customHeight="1" outlineLevel="1">
      <c r="A38" s="42"/>
      <c r="B38" s="30" t="s">
        <v>29</v>
      </c>
      <c r="C38" s="69">
        <v>4632</v>
      </c>
      <c r="D38" s="69">
        <v>2340</v>
      </c>
      <c r="E38" s="69">
        <v>6972</v>
      </c>
      <c r="F38" s="69">
        <v>9207</v>
      </c>
      <c r="G38" s="69">
        <v>16179</v>
      </c>
      <c r="H38" s="69">
        <v>3840</v>
      </c>
      <c r="I38" s="70">
        <v>785</v>
      </c>
      <c r="J38" s="69">
        <v>4625</v>
      </c>
      <c r="K38" s="69">
        <v>9992</v>
      </c>
      <c r="L38" s="69">
        <v>27649</v>
      </c>
      <c r="M38" s="69">
        <v>3816</v>
      </c>
      <c r="N38" s="69">
        <v>5518</v>
      </c>
      <c r="O38" s="42"/>
      <c r="P38" s="42"/>
      <c r="Q38" s="21"/>
    </row>
    <row r="39" spans="1:253" customFormat="1" ht="18" customHeight="1" outlineLevel="1">
      <c r="A39" s="42"/>
      <c r="B39" s="30" t="s">
        <v>30</v>
      </c>
      <c r="C39" s="69">
        <v>6641</v>
      </c>
      <c r="D39" s="69">
        <v>3467</v>
      </c>
      <c r="E39" s="69">
        <v>10108</v>
      </c>
      <c r="F39" s="69">
        <v>15164</v>
      </c>
      <c r="G39" s="69">
        <v>25272</v>
      </c>
      <c r="H39" s="69">
        <v>3256</v>
      </c>
      <c r="I39" s="70">
        <v>816</v>
      </c>
      <c r="J39" s="69">
        <v>4072</v>
      </c>
      <c r="K39" s="69">
        <v>15980</v>
      </c>
      <c r="L39" s="69">
        <v>37413</v>
      </c>
      <c r="M39" s="69">
        <v>5845</v>
      </c>
      <c r="N39" s="69">
        <v>4317</v>
      </c>
      <c r="O39" s="42"/>
      <c r="P39" s="42"/>
      <c r="Q39" s="21"/>
    </row>
    <row r="40" spans="1:253" customFormat="1" ht="18" customHeight="1" outlineLevel="1">
      <c r="A40" s="42"/>
      <c r="B40" s="30" t="s">
        <v>31</v>
      </c>
      <c r="C40" s="69">
        <v>2836</v>
      </c>
      <c r="D40" s="69">
        <v>2058</v>
      </c>
      <c r="E40" s="69">
        <v>4894</v>
      </c>
      <c r="F40" s="69">
        <v>4826</v>
      </c>
      <c r="G40" s="69">
        <v>9720</v>
      </c>
      <c r="H40" s="69">
        <v>1342</v>
      </c>
      <c r="I40" s="70">
        <v>41</v>
      </c>
      <c r="J40" s="69">
        <v>1383</v>
      </c>
      <c r="K40" s="69">
        <v>4867</v>
      </c>
      <c r="L40" s="69">
        <v>17755</v>
      </c>
      <c r="M40" s="69">
        <v>2589</v>
      </c>
      <c r="N40" s="69">
        <v>3865</v>
      </c>
      <c r="O40" s="42"/>
      <c r="P40" s="42"/>
      <c r="Q40" s="21"/>
    </row>
    <row r="41" spans="1:253" customFormat="1" ht="18" customHeight="1" outlineLevel="1">
      <c r="A41" s="42"/>
      <c r="B41" s="30" t="s">
        <v>83</v>
      </c>
      <c r="C41" s="69">
        <v>18229</v>
      </c>
      <c r="D41" s="69">
        <v>6885</v>
      </c>
      <c r="E41" s="69">
        <v>25114</v>
      </c>
      <c r="F41" s="69">
        <v>33199</v>
      </c>
      <c r="G41" s="69">
        <v>58313</v>
      </c>
      <c r="H41" s="69">
        <v>14911</v>
      </c>
      <c r="I41" s="69">
        <v>2531</v>
      </c>
      <c r="J41" s="69">
        <v>17442</v>
      </c>
      <c r="K41" s="69">
        <v>35730</v>
      </c>
      <c r="L41" s="69">
        <v>105253</v>
      </c>
      <c r="M41" s="69">
        <v>11705</v>
      </c>
      <c r="N41" s="69">
        <v>17661</v>
      </c>
      <c r="O41" s="42"/>
      <c r="P41" s="42"/>
      <c r="Q41" s="21"/>
    </row>
    <row r="42" spans="1:253" customFormat="1" ht="18" customHeight="1" outlineLevel="1">
      <c r="A42" s="42"/>
      <c r="B42" s="44" t="s">
        <v>81</v>
      </c>
      <c r="C42" s="72">
        <f t="shared" ref="C42:N42" si="2">SUM(C17:C31,C35:C41)</f>
        <v>315911</v>
      </c>
      <c r="D42" s="72">
        <f t="shared" si="2"/>
        <v>161703</v>
      </c>
      <c r="E42" s="72">
        <f t="shared" si="2"/>
        <v>477614</v>
      </c>
      <c r="F42" s="72">
        <f t="shared" si="2"/>
        <v>485655</v>
      </c>
      <c r="G42" s="72">
        <f t="shared" si="2"/>
        <v>963269</v>
      </c>
      <c r="H42" s="72">
        <f t="shared" si="2"/>
        <v>207473</v>
      </c>
      <c r="I42" s="72">
        <f t="shared" si="2"/>
        <v>26019</v>
      </c>
      <c r="J42" s="72">
        <f t="shared" si="2"/>
        <v>233492</v>
      </c>
      <c r="K42" s="72">
        <f t="shared" si="2"/>
        <v>511674</v>
      </c>
      <c r="L42" s="72">
        <f t="shared" si="2"/>
        <v>1744617</v>
      </c>
      <c r="M42" s="72">
        <f t="shared" si="2"/>
        <v>191571</v>
      </c>
      <c r="N42" s="72">
        <f t="shared" si="2"/>
        <v>240069</v>
      </c>
      <c r="O42" s="42"/>
      <c r="P42" s="42"/>
      <c r="Q42" s="22"/>
    </row>
    <row r="43" spans="1:253" ht="18" customHeight="1">
      <c r="A43" s="65" t="s">
        <v>32</v>
      </c>
      <c r="B43" s="32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57"/>
      <c r="P43" s="57"/>
      <c r="Q43" s="3"/>
    </row>
    <row r="44" spans="1:253" s="64" customFormat="1" ht="15.75" customHeight="1" outlineLevel="1">
      <c r="A44" s="40"/>
      <c r="B44" s="31" t="s">
        <v>33</v>
      </c>
      <c r="C44" s="73">
        <v>3542</v>
      </c>
      <c r="D44" s="73">
        <v>1435</v>
      </c>
      <c r="E44" s="73">
        <v>4977</v>
      </c>
      <c r="F44" s="73">
        <v>2119</v>
      </c>
      <c r="G44" s="73">
        <v>7096</v>
      </c>
      <c r="H44" s="73">
        <v>2034</v>
      </c>
      <c r="I44" s="74">
        <v>132</v>
      </c>
      <c r="J44" s="73">
        <v>2166</v>
      </c>
      <c r="K44" s="73">
        <v>2251</v>
      </c>
      <c r="L44" s="73">
        <v>13832</v>
      </c>
      <c r="M44" s="73">
        <v>3290</v>
      </c>
      <c r="N44" s="73">
        <v>1925</v>
      </c>
      <c r="O44" s="40"/>
      <c r="P44" s="40"/>
      <c r="Q44" s="63"/>
      <c r="R44" s="13"/>
      <c r="S44" s="13"/>
    </row>
    <row r="45" spans="1:253" s="10" customFormat="1" ht="18" customHeight="1" outlineLevel="1">
      <c r="A45" s="40"/>
      <c r="B45" s="31" t="s">
        <v>34</v>
      </c>
      <c r="C45" s="73">
        <v>6403</v>
      </c>
      <c r="D45" s="73">
        <v>2814</v>
      </c>
      <c r="E45" s="73">
        <v>9217</v>
      </c>
      <c r="F45" s="73">
        <v>6518</v>
      </c>
      <c r="G45" s="73">
        <v>15735</v>
      </c>
      <c r="H45" s="73">
        <v>9837</v>
      </c>
      <c r="I45" s="74">
        <v>801</v>
      </c>
      <c r="J45" s="73">
        <v>10638</v>
      </c>
      <c r="K45" s="73">
        <v>7319</v>
      </c>
      <c r="L45" s="73">
        <v>31136</v>
      </c>
      <c r="M45" s="73">
        <v>4800</v>
      </c>
      <c r="N45" s="73">
        <v>5797</v>
      </c>
      <c r="O45" s="40"/>
      <c r="P45" s="40"/>
      <c r="Q45" s="11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</row>
    <row r="46" spans="1:253" s="10" customFormat="1" ht="18" customHeight="1" outlineLevel="1">
      <c r="A46" s="42"/>
      <c r="B46" s="30" t="s">
        <v>35</v>
      </c>
      <c r="C46" s="73">
        <v>9258</v>
      </c>
      <c r="D46" s="73">
        <v>6347</v>
      </c>
      <c r="E46" s="73">
        <v>15605</v>
      </c>
      <c r="F46" s="73">
        <v>15584</v>
      </c>
      <c r="G46" s="73">
        <v>31189</v>
      </c>
      <c r="H46" s="73">
        <v>19692</v>
      </c>
      <c r="I46" s="73">
        <v>3301</v>
      </c>
      <c r="J46" s="73">
        <v>22993</v>
      </c>
      <c r="K46" s="73">
        <v>18885</v>
      </c>
      <c r="L46" s="73">
        <v>71468</v>
      </c>
      <c r="M46" s="73">
        <v>11219</v>
      </c>
      <c r="N46" s="73">
        <v>17530</v>
      </c>
      <c r="O46" s="42"/>
      <c r="P46" s="42"/>
      <c r="Q46" s="12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</row>
    <row r="47" spans="1:253" s="10" customFormat="1" ht="18" customHeight="1" outlineLevel="1">
      <c r="A47" s="42"/>
      <c r="B47" s="30" t="s">
        <v>36</v>
      </c>
      <c r="C47" s="73">
        <v>7910</v>
      </c>
      <c r="D47" s="73">
        <v>3207</v>
      </c>
      <c r="E47" s="73">
        <v>11117</v>
      </c>
      <c r="F47" s="73">
        <v>10048</v>
      </c>
      <c r="G47" s="73">
        <v>21165</v>
      </c>
      <c r="H47" s="73">
        <v>4763</v>
      </c>
      <c r="I47" s="74">
        <v>720</v>
      </c>
      <c r="J47" s="73">
        <v>5483</v>
      </c>
      <c r="K47" s="73">
        <v>10768</v>
      </c>
      <c r="L47" s="73">
        <v>35021</v>
      </c>
      <c r="M47" s="73">
        <v>7753</v>
      </c>
      <c r="N47" s="73">
        <v>3523</v>
      </c>
      <c r="O47" s="42"/>
      <c r="P47" s="42"/>
      <c r="Q47" s="11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</row>
    <row r="48" spans="1:253" s="10" customFormat="1" ht="18" customHeight="1" outlineLevel="1">
      <c r="A48" s="42"/>
      <c r="B48" s="30" t="s">
        <v>37</v>
      </c>
      <c r="C48" s="73">
        <v>8622</v>
      </c>
      <c r="D48" s="73">
        <v>4715</v>
      </c>
      <c r="E48" s="73">
        <v>13337</v>
      </c>
      <c r="F48" s="73">
        <v>13717</v>
      </c>
      <c r="G48" s="73">
        <v>27054</v>
      </c>
      <c r="H48" s="73">
        <v>9488</v>
      </c>
      <c r="I48" s="73">
        <v>1847</v>
      </c>
      <c r="J48" s="73">
        <v>11335</v>
      </c>
      <c r="K48" s="73">
        <v>15564</v>
      </c>
      <c r="L48" s="73">
        <v>48193</v>
      </c>
      <c r="M48" s="73">
        <v>7801</v>
      </c>
      <c r="N48" s="73">
        <v>4725</v>
      </c>
      <c r="O48" s="42"/>
      <c r="P48" s="42"/>
      <c r="Q48" s="12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</row>
    <row r="49" spans="1:253" s="10" customFormat="1" ht="18" customHeight="1" outlineLevel="1">
      <c r="A49" s="42"/>
      <c r="B49" s="30" t="s">
        <v>38</v>
      </c>
      <c r="C49" s="73">
        <v>1135</v>
      </c>
      <c r="D49" s="74">
        <v>522</v>
      </c>
      <c r="E49" s="73">
        <v>1657</v>
      </c>
      <c r="F49" s="74">
        <v>632</v>
      </c>
      <c r="G49" s="73">
        <v>2289</v>
      </c>
      <c r="H49" s="73">
        <v>1736</v>
      </c>
      <c r="I49" s="74">
        <v>124</v>
      </c>
      <c r="J49" s="73">
        <v>1860</v>
      </c>
      <c r="K49" s="74">
        <v>756</v>
      </c>
      <c r="L49" s="73">
        <v>5494</v>
      </c>
      <c r="M49" s="73">
        <v>1514</v>
      </c>
      <c r="N49" s="73">
        <v>1863</v>
      </c>
      <c r="O49" s="42"/>
      <c r="P49" s="42"/>
      <c r="Q49" s="11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</row>
    <row r="50" spans="1:253" s="10" customFormat="1" ht="18" customHeight="1" outlineLevel="1">
      <c r="A50" s="42"/>
      <c r="B50" s="30" t="s">
        <v>88</v>
      </c>
      <c r="C50" s="73">
        <v>4397</v>
      </c>
      <c r="D50" s="73">
        <v>2454</v>
      </c>
      <c r="E50" s="73">
        <v>6851</v>
      </c>
      <c r="F50" s="73">
        <v>8508</v>
      </c>
      <c r="G50" s="73">
        <v>15359</v>
      </c>
      <c r="H50" s="73">
        <v>2733</v>
      </c>
      <c r="I50" s="74">
        <v>158</v>
      </c>
      <c r="J50" s="73">
        <v>2891</v>
      </c>
      <c r="K50" s="73">
        <v>8666</v>
      </c>
      <c r="L50" s="73">
        <v>22882</v>
      </c>
      <c r="M50" s="73">
        <v>5013</v>
      </c>
      <c r="N50" s="73">
        <v>2957</v>
      </c>
      <c r="O50" s="42"/>
      <c r="P50" s="42"/>
      <c r="Q50" s="12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</row>
    <row r="51" spans="1:253" s="10" customFormat="1" ht="18" customHeight="1" outlineLevel="1">
      <c r="A51" s="42"/>
      <c r="B51" s="30" t="s">
        <v>39</v>
      </c>
      <c r="C51" s="73">
        <v>3829</v>
      </c>
      <c r="D51" s="73">
        <v>1907</v>
      </c>
      <c r="E51" s="73">
        <v>5736</v>
      </c>
      <c r="F51" s="73">
        <v>7808</v>
      </c>
      <c r="G51" s="73">
        <v>13544</v>
      </c>
      <c r="H51" s="73">
        <v>3531</v>
      </c>
      <c r="I51" s="73">
        <v>1004</v>
      </c>
      <c r="J51" s="73">
        <v>4535</v>
      </c>
      <c r="K51" s="73">
        <v>8812</v>
      </c>
      <c r="L51" s="73">
        <v>22969</v>
      </c>
      <c r="M51" s="73">
        <v>3682</v>
      </c>
      <c r="N51" s="73">
        <v>3663</v>
      </c>
      <c r="O51" s="42"/>
      <c r="P51" s="42"/>
      <c r="Q51" s="11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</row>
    <row r="52" spans="1:253" s="9" customFormat="1" ht="18" customHeight="1" outlineLevel="1">
      <c r="A52" s="38"/>
      <c r="B52" s="37" t="s">
        <v>81</v>
      </c>
      <c r="C52" s="75">
        <f t="shared" ref="C52:N52" si="3">SUM(C44:C51)</f>
        <v>45096</v>
      </c>
      <c r="D52" s="75">
        <f t="shared" si="3"/>
        <v>23401</v>
      </c>
      <c r="E52" s="75">
        <f t="shared" si="3"/>
        <v>68497</v>
      </c>
      <c r="F52" s="75">
        <f t="shared" si="3"/>
        <v>64934</v>
      </c>
      <c r="G52" s="75">
        <f t="shared" si="3"/>
        <v>133431</v>
      </c>
      <c r="H52" s="75">
        <f t="shared" si="3"/>
        <v>53814</v>
      </c>
      <c r="I52" s="75">
        <f t="shared" si="3"/>
        <v>8087</v>
      </c>
      <c r="J52" s="75">
        <f t="shared" si="3"/>
        <v>61901</v>
      </c>
      <c r="K52" s="75">
        <f t="shared" si="3"/>
        <v>73021</v>
      </c>
      <c r="L52" s="75">
        <f t="shared" si="3"/>
        <v>250995</v>
      </c>
      <c r="M52" s="75">
        <f t="shared" si="3"/>
        <v>45072</v>
      </c>
      <c r="N52" s="75">
        <f t="shared" si="3"/>
        <v>41983</v>
      </c>
      <c r="O52" s="38"/>
      <c r="P52" s="38"/>
      <c r="Q52" s="8"/>
    </row>
    <row r="53" spans="1:253" s="27" customFormat="1" ht="18" customHeight="1">
      <c r="A53" s="65" t="s">
        <v>40</v>
      </c>
      <c r="B53" s="32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2"/>
      <c r="P53" s="32"/>
      <c r="Q53" s="26"/>
    </row>
    <row r="54" spans="1:253" s="18" customFormat="1" ht="18" customHeight="1" outlineLevel="1">
      <c r="A54" s="40"/>
      <c r="B54" s="31" t="s">
        <v>41</v>
      </c>
      <c r="C54" s="73">
        <v>9546</v>
      </c>
      <c r="D54" s="73">
        <v>4490</v>
      </c>
      <c r="E54" s="73">
        <v>14036</v>
      </c>
      <c r="F54" s="73">
        <v>11408</v>
      </c>
      <c r="G54" s="73">
        <v>25444</v>
      </c>
      <c r="H54" s="73">
        <v>5490</v>
      </c>
      <c r="I54" s="74">
        <v>644</v>
      </c>
      <c r="J54" s="73">
        <v>6134</v>
      </c>
      <c r="K54" s="73">
        <v>12052</v>
      </c>
      <c r="L54" s="73">
        <v>58340</v>
      </c>
      <c r="M54" s="73">
        <v>8753</v>
      </c>
      <c r="N54" s="73">
        <v>6723</v>
      </c>
      <c r="O54" s="40"/>
      <c r="P54" s="40"/>
      <c r="Q54" s="19"/>
    </row>
    <row r="55" spans="1:253" s="18" customFormat="1" ht="18" customHeight="1" outlineLevel="1">
      <c r="A55" s="42"/>
      <c r="B55" s="30" t="s">
        <v>42</v>
      </c>
      <c r="C55" s="73">
        <v>5392</v>
      </c>
      <c r="D55" s="73">
        <v>2541</v>
      </c>
      <c r="E55" s="73">
        <v>7933</v>
      </c>
      <c r="F55" s="73">
        <v>6690</v>
      </c>
      <c r="G55" s="73">
        <v>14623</v>
      </c>
      <c r="H55" s="73">
        <v>5625</v>
      </c>
      <c r="I55" s="74">
        <v>644</v>
      </c>
      <c r="J55" s="73">
        <v>6269</v>
      </c>
      <c r="K55" s="73">
        <v>7334</v>
      </c>
      <c r="L55" s="73">
        <v>31918</v>
      </c>
      <c r="M55" s="73">
        <v>4970</v>
      </c>
      <c r="N55" s="73">
        <v>5805</v>
      </c>
      <c r="O55" s="42"/>
      <c r="P55" s="42"/>
      <c r="Q55" s="19"/>
    </row>
    <row r="56" spans="1:253" s="18" customFormat="1" ht="18" customHeight="1" outlineLevel="1">
      <c r="A56" s="42"/>
      <c r="B56" s="30" t="s">
        <v>43</v>
      </c>
      <c r="C56" s="73">
        <v>6612</v>
      </c>
      <c r="D56" s="73">
        <v>5290</v>
      </c>
      <c r="E56" s="73">
        <v>11902</v>
      </c>
      <c r="F56" s="73">
        <v>15439</v>
      </c>
      <c r="G56" s="73">
        <v>27341</v>
      </c>
      <c r="H56" s="73">
        <v>5471</v>
      </c>
      <c r="I56" s="74">
        <v>298</v>
      </c>
      <c r="J56" s="73">
        <v>5769</v>
      </c>
      <c r="K56" s="73">
        <v>15737</v>
      </c>
      <c r="L56" s="73">
        <v>65843</v>
      </c>
      <c r="M56" s="73">
        <v>8901</v>
      </c>
      <c r="N56" s="73">
        <v>4303</v>
      </c>
      <c r="O56" s="42"/>
      <c r="P56" s="42"/>
      <c r="Q56" s="19"/>
    </row>
    <row r="57" spans="1:253" s="18" customFormat="1" ht="18" customHeight="1" outlineLevel="1">
      <c r="A57" s="42"/>
      <c r="B57" s="30" t="s">
        <v>44</v>
      </c>
      <c r="C57" s="73">
        <v>5076</v>
      </c>
      <c r="D57" s="73">
        <v>3927</v>
      </c>
      <c r="E57" s="73">
        <v>9003</v>
      </c>
      <c r="F57" s="73">
        <v>13092</v>
      </c>
      <c r="G57" s="73">
        <v>22095</v>
      </c>
      <c r="H57" s="73">
        <v>4894</v>
      </c>
      <c r="I57" s="74">
        <v>665</v>
      </c>
      <c r="J57" s="73">
        <v>5559</v>
      </c>
      <c r="K57" s="73">
        <v>13757</v>
      </c>
      <c r="L57" s="73">
        <v>35601</v>
      </c>
      <c r="M57" s="73">
        <v>4644</v>
      </c>
      <c r="N57" s="73">
        <v>7006</v>
      </c>
      <c r="O57" s="42"/>
      <c r="P57" s="42"/>
      <c r="Q57" s="19"/>
    </row>
    <row r="58" spans="1:253" s="18" customFormat="1" ht="18" customHeight="1" outlineLevel="1">
      <c r="A58" s="42"/>
      <c r="B58" s="30" t="s">
        <v>45</v>
      </c>
      <c r="C58" s="73">
        <v>13750</v>
      </c>
      <c r="D58" s="73">
        <v>6647</v>
      </c>
      <c r="E58" s="73">
        <v>20397</v>
      </c>
      <c r="F58" s="73">
        <v>22891</v>
      </c>
      <c r="G58" s="73">
        <v>43288</v>
      </c>
      <c r="H58" s="73">
        <v>9018</v>
      </c>
      <c r="I58" s="73">
        <v>1709</v>
      </c>
      <c r="J58" s="73">
        <v>10727</v>
      </c>
      <c r="K58" s="73">
        <v>24600</v>
      </c>
      <c r="L58" s="73">
        <v>80604</v>
      </c>
      <c r="M58" s="73">
        <v>7694</v>
      </c>
      <c r="N58" s="73">
        <v>12939</v>
      </c>
      <c r="O58" s="42"/>
      <c r="P58" s="42"/>
      <c r="Q58" s="19"/>
    </row>
    <row r="59" spans="1:253" s="18" customFormat="1" ht="18" customHeight="1" outlineLevel="1">
      <c r="A59" s="42"/>
      <c r="B59" s="30" t="s">
        <v>46</v>
      </c>
      <c r="C59" s="73">
        <v>37749</v>
      </c>
      <c r="D59" s="73">
        <v>10999</v>
      </c>
      <c r="E59" s="73">
        <v>48748</v>
      </c>
      <c r="F59" s="73">
        <v>36851</v>
      </c>
      <c r="G59" s="73">
        <v>85599</v>
      </c>
      <c r="H59" s="73">
        <v>9328</v>
      </c>
      <c r="I59" s="73">
        <v>1728</v>
      </c>
      <c r="J59" s="73">
        <v>11056</v>
      </c>
      <c r="K59" s="73">
        <v>38579</v>
      </c>
      <c r="L59" s="73">
        <v>156533</v>
      </c>
      <c r="M59" s="73">
        <v>20106</v>
      </c>
      <c r="N59" s="73">
        <v>21028</v>
      </c>
      <c r="O59" s="42"/>
      <c r="P59" s="42"/>
      <c r="Q59" s="19"/>
    </row>
    <row r="60" spans="1:253" s="18" customFormat="1" ht="18" customHeight="1" outlineLevel="1">
      <c r="A60" s="29"/>
      <c r="B60" s="30" t="s">
        <v>47</v>
      </c>
      <c r="C60" s="73">
        <v>13524</v>
      </c>
      <c r="D60" s="73">
        <v>5227</v>
      </c>
      <c r="E60" s="73">
        <v>18751</v>
      </c>
      <c r="F60" s="73">
        <v>9651</v>
      </c>
      <c r="G60" s="73">
        <v>28402</v>
      </c>
      <c r="H60" s="73">
        <v>7884</v>
      </c>
      <c r="I60" s="73">
        <v>1921</v>
      </c>
      <c r="J60" s="73">
        <v>9805</v>
      </c>
      <c r="K60" s="73">
        <v>11572</v>
      </c>
      <c r="L60" s="73">
        <v>53678</v>
      </c>
      <c r="M60" s="73">
        <v>10033</v>
      </c>
      <c r="N60" s="73">
        <v>9634</v>
      </c>
      <c r="O60" s="42"/>
      <c r="P60" s="42"/>
      <c r="Q60" s="19"/>
    </row>
    <row r="61" spans="1:253" s="18" customFormat="1" ht="18" customHeight="1" outlineLevel="1">
      <c r="A61" s="29"/>
      <c r="B61" s="30" t="s">
        <v>48</v>
      </c>
      <c r="C61" s="73">
        <v>3257</v>
      </c>
      <c r="D61" s="73">
        <v>1484</v>
      </c>
      <c r="E61" s="73">
        <v>4741</v>
      </c>
      <c r="F61" s="73">
        <v>7592</v>
      </c>
      <c r="G61" s="73">
        <v>12333</v>
      </c>
      <c r="H61" s="73">
        <v>1007</v>
      </c>
      <c r="I61" s="74">
        <v>159</v>
      </c>
      <c r="J61" s="73">
        <v>1166</v>
      </c>
      <c r="K61" s="73">
        <v>7751</v>
      </c>
      <c r="L61" s="73">
        <v>16120</v>
      </c>
      <c r="M61" s="73">
        <v>6114</v>
      </c>
      <c r="N61" s="73">
        <v>9731</v>
      </c>
      <c r="O61" s="42"/>
      <c r="P61" s="42"/>
      <c r="Q61" s="19"/>
    </row>
    <row r="62" spans="1:253" s="18" customFormat="1" ht="18" customHeight="1" outlineLevel="1">
      <c r="A62" s="29"/>
      <c r="B62" s="44" t="s">
        <v>81</v>
      </c>
      <c r="C62" s="76">
        <f t="shared" ref="C62:N62" si="4">SUM(C54:C61)</f>
        <v>94906</v>
      </c>
      <c r="D62" s="76">
        <f t="shared" si="4"/>
        <v>40605</v>
      </c>
      <c r="E62" s="76">
        <f t="shared" si="4"/>
        <v>135511</v>
      </c>
      <c r="F62" s="76">
        <f t="shared" si="4"/>
        <v>123614</v>
      </c>
      <c r="G62" s="76">
        <f t="shared" si="4"/>
        <v>259125</v>
      </c>
      <c r="H62" s="76">
        <f t="shared" si="4"/>
        <v>48717</v>
      </c>
      <c r="I62" s="76">
        <f t="shared" si="4"/>
        <v>7768</v>
      </c>
      <c r="J62" s="76">
        <f t="shared" si="4"/>
        <v>56485</v>
      </c>
      <c r="K62" s="76">
        <f t="shared" si="4"/>
        <v>131382</v>
      </c>
      <c r="L62" s="76">
        <f t="shared" si="4"/>
        <v>498637</v>
      </c>
      <c r="M62" s="76">
        <f t="shared" si="4"/>
        <v>71215</v>
      </c>
      <c r="N62" s="76">
        <f t="shared" si="4"/>
        <v>77169</v>
      </c>
      <c r="O62" s="42"/>
      <c r="P62" s="42"/>
      <c r="Q62" s="23"/>
    </row>
    <row r="63" spans="1:253" ht="18" customHeight="1" outlineLevel="1">
      <c r="A63" s="28"/>
      <c r="B63" s="45"/>
      <c r="C63" s="39" t="s">
        <v>66</v>
      </c>
      <c r="D63" s="39" t="s">
        <v>66</v>
      </c>
      <c r="E63" s="39" t="s">
        <v>69</v>
      </c>
      <c r="F63" s="39" t="s">
        <v>86</v>
      </c>
      <c r="G63" s="39" t="s">
        <v>72</v>
      </c>
      <c r="H63" s="39" t="s">
        <v>66</v>
      </c>
      <c r="I63" s="39" t="s">
        <v>71</v>
      </c>
      <c r="J63" s="39" t="s">
        <v>74</v>
      </c>
      <c r="K63" s="39" t="s">
        <v>71</v>
      </c>
      <c r="L63" s="39" t="s">
        <v>84</v>
      </c>
      <c r="M63" s="39" t="s">
        <v>77</v>
      </c>
      <c r="N63" s="39" t="s">
        <v>79</v>
      </c>
      <c r="O63" s="53"/>
      <c r="P63" s="53"/>
      <c r="Q63" s="5"/>
    </row>
    <row r="64" spans="1:253" ht="18" customHeight="1">
      <c r="A64" s="65" t="s">
        <v>49</v>
      </c>
      <c r="B64" s="68"/>
      <c r="C64" s="41" t="s">
        <v>67</v>
      </c>
      <c r="D64" s="41" t="s">
        <v>68</v>
      </c>
      <c r="E64" s="41" t="s">
        <v>73</v>
      </c>
      <c r="F64" s="41" t="s">
        <v>73</v>
      </c>
      <c r="G64" s="41" t="s">
        <v>73</v>
      </c>
      <c r="H64" s="41" t="s">
        <v>87</v>
      </c>
      <c r="I64" s="41" t="s">
        <v>87</v>
      </c>
      <c r="J64" s="41" t="s">
        <v>75</v>
      </c>
      <c r="K64" s="41" t="s">
        <v>76</v>
      </c>
      <c r="L64" s="41" t="s">
        <v>70</v>
      </c>
      <c r="M64" s="41" t="s">
        <v>78</v>
      </c>
      <c r="N64" s="41" t="s">
        <v>80</v>
      </c>
      <c r="O64" s="32"/>
      <c r="P64" s="32"/>
      <c r="Q64" s="4"/>
    </row>
    <row r="65" spans="1:253" s="10" customFormat="1" ht="18" customHeight="1" outlineLevel="1">
      <c r="A65" s="46"/>
      <c r="B65" s="30" t="s">
        <v>50</v>
      </c>
      <c r="C65" s="73">
        <v>10169</v>
      </c>
      <c r="D65" s="73">
        <v>6176</v>
      </c>
      <c r="E65" s="73">
        <v>16345</v>
      </c>
      <c r="F65" s="73">
        <v>11399</v>
      </c>
      <c r="G65" s="73">
        <v>27744</v>
      </c>
      <c r="H65" s="73">
        <v>8756</v>
      </c>
      <c r="I65" s="73">
        <v>1632</v>
      </c>
      <c r="J65" s="73">
        <v>10388</v>
      </c>
      <c r="K65" s="73">
        <v>13031</v>
      </c>
      <c r="L65" s="73">
        <v>58078</v>
      </c>
      <c r="M65" s="73">
        <v>9966</v>
      </c>
      <c r="N65" s="73">
        <v>6747</v>
      </c>
      <c r="O65" s="42"/>
      <c r="P65" s="42"/>
      <c r="Q65" s="11"/>
    </row>
    <row r="66" spans="1:253" s="10" customFormat="1" ht="18" customHeight="1" outlineLevel="1">
      <c r="A66" s="46"/>
      <c r="B66" s="30" t="s">
        <v>51</v>
      </c>
      <c r="C66" s="73">
        <v>12910</v>
      </c>
      <c r="D66" s="73">
        <v>5406</v>
      </c>
      <c r="E66" s="73">
        <v>18316</v>
      </c>
      <c r="F66" s="73">
        <v>24271</v>
      </c>
      <c r="G66" s="73">
        <v>42587</v>
      </c>
      <c r="H66" s="73">
        <v>13306</v>
      </c>
      <c r="I66" s="73">
        <v>3826</v>
      </c>
      <c r="J66" s="73">
        <v>17132</v>
      </c>
      <c r="K66" s="73">
        <v>28097</v>
      </c>
      <c r="L66" s="73">
        <v>80685</v>
      </c>
      <c r="M66" s="73">
        <v>16188</v>
      </c>
      <c r="N66" s="73">
        <v>8433</v>
      </c>
      <c r="O66" s="42"/>
      <c r="P66" s="42"/>
      <c r="Q66" s="12"/>
    </row>
    <row r="67" spans="1:253" s="10" customFormat="1" ht="18" customHeight="1" outlineLevel="1">
      <c r="A67" s="46"/>
      <c r="B67" s="30" t="s">
        <v>52</v>
      </c>
      <c r="C67" s="73">
        <v>6638</v>
      </c>
      <c r="D67" s="73">
        <v>3930</v>
      </c>
      <c r="E67" s="73">
        <v>10568</v>
      </c>
      <c r="F67" s="73">
        <v>10594</v>
      </c>
      <c r="G67" s="73">
        <v>21162</v>
      </c>
      <c r="H67" s="73">
        <v>5025</v>
      </c>
      <c r="I67" s="74">
        <v>242</v>
      </c>
      <c r="J67" s="73">
        <v>5267</v>
      </c>
      <c r="K67" s="73">
        <v>10836</v>
      </c>
      <c r="L67" s="73">
        <v>31642</v>
      </c>
      <c r="M67" s="73">
        <v>9580</v>
      </c>
      <c r="N67" s="73">
        <v>3120</v>
      </c>
      <c r="O67" s="42"/>
      <c r="P67" s="42"/>
      <c r="Q67" s="11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</row>
    <row r="68" spans="1:253" s="10" customFormat="1" ht="18" customHeight="1" outlineLevel="1">
      <c r="A68" s="46"/>
      <c r="B68" s="30" t="s">
        <v>53</v>
      </c>
      <c r="C68" s="73">
        <v>15407</v>
      </c>
      <c r="D68" s="73">
        <v>11828</v>
      </c>
      <c r="E68" s="73">
        <v>27235</v>
      </c>
      <c r="F68" s="73">
        <v>49218</v>
      </c>
      <c r="G68" s="73">
        <v>76453</v>
      </c>
      <c r="H68" s="73">
        <v>15331</v>
      </c>
      <c r="I68" s="73">
        <v>2957</v>
      </c>
      <c r="J68" s="73">
        <v>18288</v>
      </c>
      <c r="K68" s="73">
        <v>52175</v>
      </c>
      <c r="L68" s="73">
        <v>120346</v>
      </c>
      <c r="M68" s="73">
        <v>13528</v>
      </c>
      <c r="N68" s="73">
        <v>10539</v>
      </c>
      <c r="O68" s="42"/>
      <c r="P68" s="42"/>
      <c r="Q68" s="1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</row>
    <row r="69" spans="1:253" s="10" customFormat="1" ht="18" customHeight="1" outlineLevel="1">
      <c r="A69" s="46"/>
      <c r="B69" s="30" t="s">
        <v>54</v>
      </c>
      <c r="C69" s="73">
        <v>8842</v>
      </c>
      <c r="D69" s="73">
        <v>4589</v>
      </c>
      <c r="E69" s="73">
        <v>13431</v>
      </c>
      <c r="F69" s="73">
        <v>17661</v>
      </c>
      <c r="G69" s="73">
        <v>31092</v>
      </c>
      <c r="H69" s="73">
        <v>8108</v>
      </c>
      <c r="I69" s="73">
        <v>7790</v>
      </c>
      <c r="J69" s="73">
        <v>15898</v>
      </c>
      <c r="K69" s="73">
        <v>25451</v>
      </c>
      <c r="L69" s="73">
        <v>62048</v>
      </c>
      <c r="M69" s="73">
        <v>5979</v>
      </c>
      <c r="N69" s="73">
        <v>5641</v>
      </c>
      <c r="O69" s="42"/>
      <c r="P69" s="42"/>
      <c r="Q69" s="11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</row>
    <row r="70" spans="1:253" s="10" customFormat="1" ht="18" customHeight="1" outlineLevel="1">
      <c r="A70" s="46"/>
      <c r="B70" s="30" t="s">
        <v>55</v>
      </c>
      <c r="C70" s="73">
        <v>2333</v>
      </c>
      <c r="D70" s="74">
        <v>541</v>
      </c>
      <c r="E70" s="73">
        <v>2874</v>
      </c>
      <c r="F70" s="73">
        <v>1499</v>
      </c>
      <c r="G70" s="73">
        <v>4373</v>
      </c>
      <c r="H70" s="73">
        <v>1191</v>
      </c>
      <c r="I70" s="74">
        <v>96</v>
      </c>
      <c r="J70" s="73">
        <v>1287</v>
      </c>
      <c r="K70" s="73">
        <v>1595</v>
      </c>
      <c r="L70" s="73">
        <v>7617</v>
      </c>
      <c r="M70" s="73">
        <v>1347</v>
      </c>
      <c r="N70" s="73">
        <v>3089</v>
      </c>
      <c r="O70" s="42"/>
      <c r="P70" s="42"/>
      <c r="Q70" s="12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</row>
    <row r="71" spans="1:253" s="10" customFormat="1" ht="18" customHeight="1" outlineLevel="1">
      <c r="A71" s="46"/>
      <c r="B71" s="30" t="s">
        <v>56</v>
      </c>
      <c r="C71" s="73">
        <v>22157</v>
      </c>
      <c r="D71" s="73">
        <v>12980</v>
      </c>
      <c r="E71" s="73">
        <v>35137</v>
      </c>
      <c r="F71" s="73">
        <v>35856</v>
      </c>
      <c r="G71" s="73">
        <v>70993</v>
      </c>
      <c r="H71" s="73">
        <v>13812</v>
      </c>
      <c r="I71" s="74">
        <v>466</v>
      </c>
      <c r="J71" s="73">
        <v>14278</v>
      </c>
      <c r="K71" s="73">
        <v>36322</v>
      </c>
      <c r="L71" s="73">
        <v>105500</v>
      </c>
      <c r="M71" s="73">
        <v>16313</v>
      </c>
      <c r="N71" s="73">
        <v>8441</v>
      </c>
      <c r="O71" s="42"/>
      <c r="P71" s="42"/>
      <c r="Q71" s="11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</row>
    <row r="72" spans="1:253" s="10" customFormat="1" ht="18" customHeight="1" outlineLevel="1">
      <c r="A72" s="46"/>
      <c r="B72" s="30" t="s">
        <v>89</v>
      </c>
      <c r="C72" s="73">
        <v>5548</v>
      </c>
      <c r="D72" s="73">
        <v>2830</v>
      </c>
      <c r="E72" s="73">
        <v>8378</v>
      </c>
      <c r="F72" s="73">
        <v>6452</v>
      </c>
      <c r="G72" s="73">
        <v>14830</v>
      </c>
      <c r="H72" s="73">
        <v>3107</v>
      </c>
      <c r="I72" s="74">
        <v>468</v>
      </c>
      <c r="J72" s="73">
        <v>3575</v>
      </c>
      <c r="K72" s="73">
        <v>6920</v>
      </c>
      <c r="L72" s="73">
        <v>28092</v>
      </c>
      <c r="M72" s="73">
        <v>3067</v>
      </c>
      <c r="N72" s="73">
        <v>5688</v>
      </c>
      <c r="O72" s="42"/>
      <c r="P72" s="42"/>
      <c r="Q72" s="12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</row>
    <row r="73" spans="1:253" s="10" customFormat="1" ht="18" customHeight="1" outlineLevel="1">
      <c r="A73" s="46"/>
      <c r="B73" s="30" t="s">
        <v>57</v>
      </c>
      <c r="C73" s="73">
        <v>4057</v>
      </c>
      <c r="D73" s="73">
        <v>2517</v>
      </c>
      <c r="E73" s="73">
        <v>6574</v>
      </c>
      <c r="F73" s="73">
        <v>3779</v>
      </c>
      <c r="G73" s="73">
        <v>10353</v>
      </c>
      <c r="H73" s="73">
        <v>3685</v>
      </c>
      <c r="I73" s="74">
        <v>107</v>
      </c>
      <c r="J73" s="73">
        <v>3792</v>
      </c>
      <c r="K73" s="73">
        <v>3886</v>
      </c>
      <c r="L73" s="73">
        <v>20491</v>
      </c>
      <c r="M73" s="73">
        <v>3540</v>
      </c>
      <c r="N73" s="73">
        <v>3164</v>
      </c>
      <c r="O73" s="42"/>
      <c r="P73" s="42"/>
      <c r="Q73" s="11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</row>
    <row r="74" spans="1:253" s="10" customFormat="1" ht="18" customHeight="1" outlineLevel="1">
      <c r="A74" s="46"/>
      <c r="B74" s="30" t="s">
        <v>58</v>
      </c>
      <c r="C74" s="74">
        <v>698</v>
      </c>
      <c r="D74" s="74">
        <v>811</v>
      </c>
      <c r="E74" s="73">
        <v>1509</v>
      </c>
      <c r="F74" s="74">
        <v>516</v>
      </c>
      <c r="G74" s="73">
        <v>2025</v>
      </c>
      <c r="H74" s="73">
        <v>1398</v>
      </c>
      <c r="I74" s="74">
        <v>1</v>
      </c>
      <c r="J74" s="73">
        <v>1399</v>
      </c>
      <c r="K74" s="74">
        <v>517</v>
      </c>
      <c r="L74" s="73">
        <v>4690</v>
      </c>
      <c r="M74" s="73">
        <v>1358</v>
      </c>
      <c r="N74" s="73">
        <v>2000</v>
      </c>
      <c r="O74" s="42"/>
      <c r="P74" s="42"/>
      <c r="Q74" s="12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</row>
    <row r="75" spans="1:253" s="10" customFormat="1" ht="18" customHeight="1" outlineLevel="1">
      <c r="A75" s="47"/>
      <c r="B75" s="30" t="s">
        <v>59</v>
      </c>
      <c r="C75" s="73">
        <v>3921</v>
      </c>
      <c r="D75" s="73">
        <v>2041</v>
      </c>
      <c r="E75" s="73">
        <v>5962</v>
      </c>
      <c r="F75" s="73">
        <v>9560</v>
      </c>
      <c r="G75" s="73">
        <v>15522</v>
      </c>
      <c r="H75" s="73">
        <v>2580</v>
      </c>
      <c r="I75" s="74">
        <v>383</v>
      </c>
      <c r="J75" s="73">
        <v>2963</v>
      </c>
      <c r="K75" s="73">
        <v>9943</v>
      </c>
      <c r="L75" s="73">
        <v>25148</v>
      </c>
      <c r="M75" s="73">
        <v>4738</v>
      </c>
      <c r="N75" s="73">
        <v>7718</v>
      </c>
      <c r="O75" s="42"/>
      <c r="P75" s="42"/>
      <c r="Q75" s="11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</row>
    <row r="76" spans="1:253" s="10" customFormat="1" ht="18" customHeight="1" outlineLevel="1">
      <c r="A76" s="46"/>
      <c r="B76" s="30" t="s">
        <v>60</v>
      </c>
      <c r="C76" s="73">
        <v>6759</v>
      </c>
      <c r="D76" s="73">
        <v>4839</v>
      </c>
      <c r="E76" s="73">
        <v>11598</v>
      </c>
      <c r="F76" s="73">
        <v>8755</v>
      </c>
      <c r="G76" s="73">
        <v>20353</v>
      </c>
      <c r="H76" s="73">
        <v>4260</v>
      </c>
      <c r="I76" s="74">
        <v>199</v>
      </c>
      <c r="J76" s="73">
        <v>4459</v>
      </c>
      <c r="K76" s="73">
        <v>8954</v>
      </c>
      <c r="L76" s="73">
        <v>40543</v>
      </c>
      <c r="M76" s="73">
        <v>9058</v>
      </c>
      <c r="N76" s="73">
        <v>3614</v>
      </c>
      <c r="O76" s="42"/>
      <c r="P76" s="42"/>
      <c r="Q76" s="12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</row>
    <row r="77" spans="1:253" s="10" customFormat="1" ht="18" customHeight="1" outlineLevel="1">
      <c r="A77" s="46"/>
      <c r="B77" s="30" t="s">
        <v>61</v>
      </c>
      <c r="C77" s="73">
        <v>23306</v>
      </c>
      <c r="D77" s="73">
        <v>10869</v>
      </c>
      <c r="E77" s="73">
        <v>34175</v>
      </c>
      <c r="F77" s="73">
        <v>37964</v>
      </c>
      <c r="G77" s="73">
        <v>72139</v>
      </c>
      <c r="H77" s="73">
        <v>15996</v>
      </c>
      <c r="I77" s="73">
        <v>1736</v>
      </c>
      <c r="J77" s="73">
        <v>17732</v>
      </c>
      <c r="K77" s="73">
        <v>39700</v>
      </c>
      <c r="L77" s="73">
        <v>112023</v>
      </c>
      <c r="M77" s="73">
        <v>17884</v>
      </c>
      <c r="N77" s="73">
        <v>14273</v>
      </c>
      <c r="O77" s="42"/>
      <c r="P77" s="42"/>
      <c r="Q77" s="11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</row>
    <row r="78" spans="1:253" s="10" customFormat="1" ht="18" customHeight="1" outlineLevel="1">
      <c r="A78" s="46"/>
      <c r="B78" s="30" t="s">
        <v>62</v>
      </c>
      <c r="C78" s="73">
        <v>12234</v>
      </c>
      <c r="D78" s="73">
        <v>6284</v>
      </c>
      <c r="E78" s="73">
        <v>18518</v>
      </c>
      <c r="F78" s="73">
        <v>18847</v>
      </c>
      <c r="G78" s="73">
        <v>37365</v>
      </c>
      <c r="H78" s="73">
        <v>10422</v>
      </c>
      <c r="I78" s="74">
        <v>908</v>
      </c>
      <c r="J78" s="73">
        <v>11330</v>
      </c>
      <c r="K78" s="73">
        <v>19755</v>
      </c>
      <c r="L78" s="73">
        <v>66162</v>
      </c>
      <c r="M78" s="73">
        <v>10202</v>
      </c>
      <c r="N78" s="73">
        <v>5808</v>
      </c>
      <c r="O78" s="42"/>
      <c r="P78" s="42"/>
      <c r="Q78" s="12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</row>
    <row r="79" spans="1:253" s="10" customFormat="1" ht="18" customHeight="1" outlineLevel="1">
      <c r="A79" s="46"/>
      <c r="B79" s="30" t="s">
        <v>63</v>
      </c>
      <c r="C79" s="73">
        <v>11961</v>
      </c>
      <c r="D79" s="73">
        <v>4972</v>
      </c>
      <c r="E79" s="73">
        <v>16933</v>
      </c>
      <c r="F79" s="73">
        <v>9992</v>
      </c>
      <c r="G79" s="73">
        <v>26925</v>
      </c>
      <c r="H79" s="73">
        <v>9382</v>
      </c>
      <c r="I79" s="74">
        <v>710</v>
      </c>
      <c r="J79" s="73">
        <v>10092</v>
      </c>
      <c r="K79" s="73">
        <v>10702</v>
      </c>
      <c r="L79" s="73">
        <v>48232</v>
      </c>
      <c r="M79" s="73">
        <v>8271</v>
      </c>
      <c r="N79" s="73">
        <v>8267</v>
      </c>
      <c r="O79" s="42"/>
      <c r="P79" s="42"/>
      <c r="Q79" s="11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</row>
    <row r="80" spans="1:253" s="10" customFormat="1" ht="18" customHeight="1" outlineLevel="1">
      <c r="A80" s="46"/>
      <c r="B80" s="30" t="s">
        <v>64</v>
      </c>
      <c r="C80" s="73">
        <v>9752</v>
      </c>
      <c r="D80" s="73">
        <v>3615</v>
      </c>
      <c r="E80" s="73">
        <v>13367</v>
      </c>
      <c r="F80" s="73">
        <v>6236</v>
      </c>
      <c r="G80" s="73">
        <v>19603</v>
      </c>
      <c r="H80" s="73">
        <v>4306</v>
      </c>
      <c r="I80" s="74">
        <v>923</v>
      </c>
      <c r="J80" s="73">
        <v>5229</v>
      </c>
      <c r="K80" s="73">
        <v>7159</v>
      </c>
      <c r="L80" s="73">
        <v>31216</v>
      </c>
      <c r="M80" s="73">
        <v>5283</v>
      </c>
      <c r="N80" s="73">
        <v>5152</v>
      </c>
      <c r="O80" s="42"/>
      <c r="P80" s="42"/>
      <c r="Q80" s="1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</row>
    <row r="81" spans="1:253" s="10" customFormat="1" ht="18" customHeight="1" outlineLevel="1">
      <c r="A81" s="46"/>
      <c r="B81" s="30" t="s">
        <v>65</v>
      </c>
      <c r="C81" s="73">
        <v>14393</v>
      </c>
      <c r="D81" s="73">
        <v>12524</v>
      </c>
      <c r="E81" s="73">
        <v>26917</v>
      </c>
      <c r="F81" s="73">
        <v>16614</v>
      </c>
      <c r="G81" s="73">
        <v>43531</v>
      </c>
      <c r="H81" s="73">
        <v>18262</v>
      </c>
      <c r="I81" s="73">
        <v>1106</v>
      </c>
      <c r="J81" s="73">
        <v>19368</v>
      </c>
      <c r="K81" s="73">
        <v>17720</v>
      </c>
      <c r="L81" s="73">
        <v>85031</v>
      </c>
      <c r="M81" s="73">
        <v>11292</v>
      </c>
      <c r="N81" s="73">
        <v>13402</v>
      </c>
      <c r="O81" s="42"/>
      <c r="P81" s="42"/>
      <c r="Q81" s="11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</row>
    <row r="82" spans="1:253" s="10" customFormat="1" ht="18" customHeight="1">
      <c r="A82" s="46"/>
      <c r="B82" s="44" t="s">
        <v>81</v>
      </c>
      <c r="C82" s="76">
        <f t="shared" ref="C82:N82" si="5">SUM(C65:C81)</f>
        <v>171085</v>
      </c>
      <c r="D82" s="76">
        <f t="shared" si="5"/>
        <v>96752</v>
      </c>
      <c r="E82" s="76">
        <f t="shared" si="5"/>
        <v>267837</v>
      </c>
      <c r="F82" s="76">
        <f t="shared" si="5"/>
        <v>269213</v>
      </c>
      <c r="G82" s="76">
        <f t="shared" si="5"/>
        <v>537050</v>
      </c>
      <c r="H82" s="76">
        <f t="shared" si="5"/>
        <v>138927</v>
      </c>
      <c r="I82" s="76">
        <f t="shared" si="5"/>
        <v>23550</v>
      </c>
      <c r="J82" s="76">
        <f t="shared" si="5"/>
        <v>162477</v>
      </c>
      <c r="K82" s="76">
        <f t="shared" si="5"/>
        <v>292763</v>
      </c>
      <c r="L82" s="76">
        <f t="shared" si="5"/>
        <v>927544</v>
      </c>
      <c r="M82" s="76">
        <f t="shared" si="5"/>
        <v>147594</v>
      </c>
      <c r="N82" s="76">
        <f t="shared" si="5"/>
        <v>115096</v>
      </c>
      <c r="O82" s="42"/>
      <c r="P82" s="42"/>
      <c r="Q82" s="8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</row>
    <row r="83" spans="1:253" s="16" customFormat="1" ht="15.75" customHeight="1">
      <c r="A83" s="29"/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55"/>
      <c r="P83" s="55"/>
      <c r="Q83" s="15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</row>
    <row r="84" spans="1:253" s="24" customFormat="1" ht="18" customHeight="1">
      <c r="A84" s="50"/>
      <c r="B84" s="35" t="s">
        <v>82</v>
      </c>
      <c r="C84" s="51">
        <f t="shared" ref="C84:N84" si="6">SUM(C82+C62+C52+C42+C15)</f>
        <v>706318</v>
      </c>
      <c r="D84" s="51">
        <f t="shared" si="6"/>
        <v>368932</v>
      </c>
      <c r="E84" s="51">
        <f t="shared" si="6"/>
        <v>1075250</v>
      </c>
      <c r="F84" s="51">
        <f t="shared" si="6"/>
        <v>1050316</v>
      </c>
      <c r="G84" s="51">
        <f t="shared" si="6"/>
        <v>2125566</v>
      </c>
      <c r="H84" s="51">
        <f t="shared" si="6"/>
        <v>505261</v>
      </c>
      <c r="I84" s="51">
        <f t="shared" si="6"/>
        <v>71351</v>
      </c>
      <c r="J84" s="51">
        <f t="shared" si="6"/>
        <v>576612</v>
      </c>
      <c r="K84" s="51">
        <f t="shared" si="6"/>
        <v>1121667</v>
      </c>
      <c r="L84" s="51">
        <f t="shared" si="6"/>
        <v>3860805</v>
      </c>
      <c r="M84" s="51">
        <f t="shared" si="6"/>
        <v>521088</v>
      </c>
      <c r="N84" s="51">
        <f t="shared" si="6"/>
        <v>515074</v>
      </c>
      <c r="O84" s="56"/>
      <c r="P84" s="56"/>
      <c r="Q84" s="25"/>
    </row>
    <row r="85" spans="1:253" ht="18" customHeight="1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Q85" s="1"/>
    </row>
    <row r="86" spans="1:253" ht="18" customHeight="1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Q86" s="1"/>
    </row>
    <row r="87" spans="1:253" ht="18" customHeight="1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Q87" s="1"/>
    </row>
    <row r="88" spans="1:253" ht="18" customHeight="1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Q88" s="1"/>
    </row>
    <row r="89" spans="1:253" ht="18" customHeight="1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Q89" s="1"/>
    </row>
    <row r="90" spans="1:253" ht="18" customHeight="1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Q90" s="1"/>
    </row>
    <row r="91" spans="1:253" ht="18" customHeight="1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Q91" s="1"/>
    </row>
    <row r="92" spans="1:253" ht="18" customHeight="1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Q92" s="1"/>
    </row>
    <row r="93" spans="1:253" ht="18" customHeight="1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Q93" s="1"/>
    </row>
    <row r="94" spans="1:253" ht="18" customHeight="1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Q94" s="1"/>
    </row>
    <row r="95" spans="1:253" ht="18" customHeight="1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Q95" s="1"/>
    </row>
    <row r="96" spans="1:253" ht="18" customHeight="1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Q96" s="1"/>
    </row>
    <row r="97" spans="3:17" ht="18" customHeight="1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Q97" s="1"/>
    </row>
    <row r="98" spans="3:17" ht="18" customHeight="1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Q98" s="1"/>
    </row>
    <row r="99" spans="3:17" ht="18" customHeight="1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Q99" s="1"/>
    </row>
    <row r="100" spans="3:17" ht="18" customHeight="1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Q100" s="1"/>
    </row>
    <row r="101" spans="3:17" ht="18" customHeight="1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Q101" s="1"/>
    </row>
    <row r="102" spans="3:17" ht="18" customHeight="1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Q102" s="1"/>
    </row>
    <row r="103" spans="3:17" ht="18" customHeight="1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Q103" s="1"/>
    </row>
    <row r="104" spans="3:17" ht="18" customHeight="1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Q104" s="1"/>
    </row>
    <row r="105" spans="3:17" ht="18" customHeight="1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Q105" s="1"/>
    </row>
    <row r="106" spans="3:17" ht="18" customHeight="1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Q106" s="1"/>
    </row>
    <row r="107" spans="3:17" ht="18" customHeight="1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Q107" s="1"/>
    </row>
    <row r="108" spans="3:17" ht="18" customHeight="1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Q108" s="1"/>
    </row>
    <row r="109" spans="3:17" ht="18" customHeight="1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Q109" s="1"/>
    </row>
    <row r="110" spans="3:17" ht="18" customHeight="1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Q110" s="1"/>
    </row>
    <row r="111" spans="3:17" ht="18" customHeight="1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Q111" s="1"/>
    </row>
    <row r="112" spans="3:17" ht="18" customHeight="1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Q112" s="1"/>
    </row>
    <row r="113" spans="3:17" ht="18" customHeight="1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Q113" s="1"/>
    </row>
    <row r="114" spans="3:17" ht="18" customHeight="1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Q114" s="1"/>
    </row>
    <row r="115" spans="3:17" ht="18" customHeight="1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Q115" s="1"/>
    </row>
    <row r="116" spans="3:17" ht="18" customHeight="1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Q116" s="1"/>
    </row>
    <row r="117" spans="3:17" ht="18" customHeight="1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Q117" s="1"/>
    </row>
    <row r="118" spans="3:17" ht="18" customHeight="1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Q118" s="1"/>
    </row>
    <row r="119" spans="3:17" ht="18" customHeight="1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Q119" s="1"/>
    </row>
    <row r="120" spans="3:17" ht="18" customHeight="1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Q120" s="1"/>
    </row>
    <row r="121" spans="3:17" ht="18" customHeight="1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Q121" s="1"/>
    </row>
    <row r="122" spans="3:17" ht="18" customHeight="1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Q122" s="1"/>
    </row>
    <row r="123" spans="3:17" ht="18" customHeight="1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Q123" s="1"/>
    </row>
    <row r="124" spans="3:17" ht="18" customHeight="1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Q124" s="1"/>
    </row>
    <row r="125" spans="3:17" ht="18" customHeight="1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Q125" s="1"/>
    </row>
    <row r="126" spans="3:17" ht="18" customHeight="1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Q126" s="1"/>
    </row>
    <row r="127" spans="3:17" ht="18" customHeight="1"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pans="3:17" ht="18" customHeight="1"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3:14" ht="18" customHeight="1"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3:14" ht="18" customHeight="1"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pans="3:14"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pans="3:14"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pans="3:14"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spans="3:14"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pans="3:14"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3:14"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3:14"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3:14"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3:14"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spans="3:14"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</row>
    <row r="141" spans="3:14"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spans="3:14"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3:14"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spans="3:14"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3:14"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spans="3:14"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3:14"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3:14"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spans="3:14"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3:14"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spans="3:14"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</row>
    <row r="152" spans="3:14"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3:14"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</row>
    <row r="154" spans="3:14"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spans="3:14"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</row>
    <row r="156" spans="3:14"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</row>
    <row r="157" spans="3:14"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</row>
    <row r="158" spans="3:14"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pans="3:14"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</row>
    <row r="160" spans="3:14"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</row>
    <row r="161" spans="3:14"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</row>
    <row r="162" spans="3:14"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</row>
    <row r="163" spans="3:14"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</row>
    <row r="164" spans="3:14"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spans="3:14"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</row>
    <row r="166" spans="3:14"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spans="3:14"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pans="3:14"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spans="3:14"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spans="3:14"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</row>
    <row r="171" spans="3:14"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</row>
    <row r="172" spans="3:14"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spans="3:14"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</row>
    <row r="174" spans="3:14"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</row>
    <row r="175" spans="3:14"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spans="3:14"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</row>
    <row r="177" spans="3:14"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</row>
    <row r="178" spans="3:14"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spans="3:14"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</row>
    <row r="180" spans="3:14"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</row>
    <row r="181" spans="3:14"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3:14"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spans="3:14"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4" spans="3:14"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spans="3:14"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</row>
    <row r="186" spans="3:14"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</row>
    <row r="187" spans="3:14"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</row>
    <row r="188" spans="3:14"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</row>
    <row r="189" spans="3:14"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</row>
    <row r="190" spans="3:14"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</row>
    <row r="191" spans="3:14"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</row>
    <row r="192" spans="3:14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</row>
    <row r="193" spans="3:14"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</row>
    <row r="194" spans="3:14"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pans="3:14"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</row>
    <row r="196" spans="3:14"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</row>
    <row r="197" spans="3:14"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</row>
    <row r="198" spans="3:14"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</row>
    <row r="199" spans="3:14"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</row>
    <row r="200" spans="3:14"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spans="3:14"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</row>
    <row r="202" spans="3:14"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</row>
    <row r="203" spans="3:14"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</row>
    <row r="204" spans="3:14"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</row>
    <row r="205" spans="3:14"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</row>
    <row r="206" spans="3:14"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</row>
    <row r="207" spans="3:14"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</row>
    <row r="208" spans="3:14"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</row>
    <row r="209" spans="3:14"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</row>
    <row r="210" spans="3:14"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</row>
    <row r="211" spans="3:14"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</row>
    <row r="212" spans="3:14"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spans="3:14"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spans="3:14"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spans="3:14"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</row>
    <row r="216" spans="3:14"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pans="3:14"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</row>
    <row r="218" spans="3:14"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spans="3:14"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</row>
    <row r="220" spans="3:14"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</row>
    <row r="221" spans="3:14"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</row>
    <row r="222" spans="3:14"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</row>
    <row r="223" spans="3:14"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</row>
    <row r="224" spans="3:14"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</row>
    <row r="225" spans="3:14"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</row>
    <row r="226" spans="3:14"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</row>
    <row r="227" spans="3:14"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</row>
    <row r="228" spans="3:14"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</row>
    <row r="229" spans="3:14"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</row>
    <row r="230" spans="3:14"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pans="3:14"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</row>
    <row r="232" spans="3:14"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</row>
    <row r="233" spans="3:14"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</row>
    <row r="234" spans="3:14"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</row>
    <row r="235" spans="3:14"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</row>
    <row r="236" spans="3:14"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</row>
    <row r="237" spans="3:14"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</row>
    <row r="238" spans="3:14"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</row>
    <row r="239" spans="3:14"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</row>
    <row r="240" spans="3:14"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</row>
    <row r="241" spans="3:14"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</row>
    <row r="242" spans="3:14"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</row>
    <row r="243" spans="3:14"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</row>
    <row r="244" spans="3:14"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</row>
    <row r="245" spans="3:14"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</row>
    <row r="246" spans="3:14"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</row>
    <row r="247" spans="3:14"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</row>
    <row r="248" spans="3:14"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</row>
    <row r="249" spans="3:14"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</row>
    <row r="250" spans="3:14"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</row>
    <row r="251" spans="3:14"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</row>
    <row r="252" spans="3:14"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</row>
    <row r="253" spans="3:14"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</row>
    <row r="254" spans="3:14"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</row>
    <row r="255" spans="3:14"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</row>
    <row r="256" spans="3:14"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</row>
    <row r="257" spans="3:14"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</row>
    <row r="258" spans="3:14"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</row>
    <row r="259" spans="3:14"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</row>
    <row r="260" spans="3:14"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</row>
    <row r="261" spans="3:14"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</row>
    <row r="262" spans="3:14"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</row>
    <row r="263" spans="3:14"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</row>
    <row r="264" spans="3:14"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</row>
    <row r="265" spans="3:14"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</row>
    <row r="266" spans="3:14"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</row>
    <row r="267" spans="3:14"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</row>
    <row r="268" spans="3:14"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</row>
    <row r="269" spans="3:14"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</row>
    <row r="270" spans="3:14"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</row>
    <row r="271" spans="3:14"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</row>
    <row r="272" spans="3:14"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</row>
    <row r="273" spans="3:14"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</row>
    <row r="274" spans="3:14"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</row>
    <row r="275" spans="3:14"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</row>
    <row r="276" spans="3:14"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</row>
    <row r="277" spans="3:14"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</row>
    <row r="278" spans="3:14"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</row>
    <row r="279" spans="3:14"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</row>
    <row r="280" spans="3:14"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</row>
    <row r="281" spans="3:14"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</row>
    <row r="282" spans="3:14"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</row>
    <row r="283" spans="3:14"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</row>
    <row r="284" spans="3:14"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</row>
    <row r="285" spans="3:14"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</row>
    <row r="286" spans="3:14"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</row>
    <row r="287" spans="3:14"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</row>
    <row r="288" spans="3:14"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</row>
    <row r="289" spans="3:14"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</row>
    <row r="290" spans="3:14"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</row>
    <row r="291" spans="3:14"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</row>
    <row r="292" spans="3:14"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</row>
    <row r="293" spans="3:14"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</row>
    <row r="294" spans="3:14"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</row>
    <row r="295" spans="3:14"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</row>
    <row r="296" spans="3:14"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</row>
    <row r="297" spans="3:14"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</row>
    <row r="298" spans="3:14"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</row>
    <row r="299" spans="3:14"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</row>
    <row r="300" spans="3:14"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</row>
    <row r="301" spans="3:14"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</row>
    <row r="302" spans="3:14"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</row>
    <row r="303" spans="3:14"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</row>
    <row r="304" spans="3:14"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</row>
    <row r="305" spans="3:14"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</row>
    <row r="306" spans="3:14"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</row>
    <row r="307" spans="3:14"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</row>
    <row r="308" spans="3:14"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</row>
    <row r="309" spans="3:14"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</row>
    <row r="310" spans="3:14"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</row>
    <row r="311" spans="3:14"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</row>
    <row r="312" spans="3:14"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</row>
    <row r="313" spans="3:14"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</row>
    <row r="314" spans="3:14"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</row>
    <row r="315" spans="3:14"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</row>
    <row r="316" spans="3:14"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</row>
    <row r="317" spans="3:14"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</row>
    <row r="318" spans="3:14"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</row>
    <row r="319" spans="3:14"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</row>
    <row r="320" spans="3:14"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</row>
    <row r="321" spans="3:14"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</row>
    <row r="322" spans="3:14"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</row>
    <row r="323" spans="3:14"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</row>
    <row r="324" spans="3:14"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</row>
    <row r="325" spans="3:14"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</row>
    <row r="326" spans="3:14"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</row>
    <row r="327" spans="3:14"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</row>
    <row r="328" spans="3:14"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</row>
    <row r="329" spans="3:14"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</row>
    <row r="330" spans="3:14"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</row>
    <row r="331" spans="3:14"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</row>
    <row r="332" spans="3:14"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</row>
    <row r="333" spans="3:14"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</row>
    <row r="334" spans="3:14"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</row>
    <row r="335" spans="3:14"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</row>
    <row r="336" spans="3:14"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</row>
    <row r="337" spans="3:14"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</row>
    <row r="338" spans="3:14"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</row>
    <row r="339" spans="3:14"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</row>
    <row r="340" spans="3:14"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</row>
    <row r="341" spans="3:14"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</row>
    <row r="342" spans="3:14"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</row>
    <row r="343" spans="3:14"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</row>
    <row r="344" spans="3:14"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</row>
    <row r="345" spans="3:14"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</row>
    <row r="346" spans="3:14"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</row>
    <row r="347" spans="3:14"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</row>
    <row r="348" spans="3:14"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</row>
    <row r="349" spans="3:14"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</row>
    <row r="350" spans="3:14"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</row>
    <row r="351" spans="3:14"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</row>
    <row r="352" spans="3:14"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</row>
    <row r="353" spans="3:14"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</row>
    <row r="354" spans="3:14"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</row>
    <row r="355" spans="3:14"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</row>
    <row r="356" spans="3:14"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</row>
    <row r="357" spans="3:14"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</row>
    <row r="358" spans="3:14"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</row>
    <row r="359" spans="3:14"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</row>
    <row r="360" spans="3:14"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</row>
    <row r="361" spans="3:14"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</row>
    <row r="362" spans="3:14"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</row>
    <row r="363" spans="3:14"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</row>
    <row r="364" spans="3:14"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</row>
    <row r="365" spans="3:14"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</row>
    <row r="366" spans="3:14"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</row>
    <row r="367" spans="3:14"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</row>
    <row r="368" spans="3:14"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</row>
    <row r="369" spans="3:14"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</row>
    <row r="370" spans="3:14"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</row>
    <row r="371" spans="3:14"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</row>
    <row r="372" spans="3:14"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</row>
    <row r="373" spans="3:14"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</row>
    <row r="374" spans="3:14"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</row>
    <row r="375" spans="3:14"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</row>
    <row r="376" spans="3:14"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</row>
    <row r="377" spans="3:14"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</row>
    <row r="378" spans="3:14"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</row>
    <row r="379" spans="3:14"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</row>
    <row r="380" spans="3:14"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</row>
    <row r="381" spans="3:14"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</row>
    <row r="382" spans="3:14"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</row>
    <row r="383" spans="3:14"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</row>
    <row r="384" spans="3:14"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</row>
    <row r="385" spans="3:14"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</row>
    <row r="386" spans="3:14"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</row>
    <row r="387" spans="3:14"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</row>
    <row r="388" spans="3:14"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</row>
    <row r="389" spans="3:14"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</row>
    <row r="390" spans="3:14"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</row>
    <row r="391" spans="3:14"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</row>
    <row r="392" spans="3:14"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</row>
    <row r="393" spans="3:14"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</row>
    <row r="394" spans="3:14"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</row>
    <row r="395" spans="3:14"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</row>
    <row r="396" spans="3:14"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</row>
    <row r="397" spans="3:14"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</row>
    <row r="398" spans="3:14"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</row>
    <row r="399" spans="3:14"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</row>
    <row r="400" spans="3:14"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</row>
    <row r="401" spans="3:14"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</row>
    <row r="402" spans="3:14"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</row>
    <row r="403" spans="3:14"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</row>
    <row r="404" spans="3:14"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</row>
    <row r="405" spans="3:14"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</row>
    <row r="406" spans="3:14"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</row>
    <row r="407" spans="3:14"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</row>
    <row r="408" spans="3:14"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</row>
    <row r="409" spans="3:14"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</row>
    <row r="410" spans="3:14"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</row>
    <row r="411" spans="3:14"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</row>
    <row r="412" spans="3:14"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</row>
    <row r="413" spans="3:14"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</row>
    <row r="414" spans="3:14"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</row>
    <row r="415" spans="3:14"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</row>
    <row r="416" spans="3:14"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</row>
    <row r="417" spans="3:14"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</row>
    <row r="418" spans="3:14"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</row>
    <row r="419" spans="3:14"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</row>
    <row r="420" spans="3:14"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</row>
    <row r="421" spans="3:14"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</row>
    <row r="422" spans="3:14"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</row>
    <row r="423" spans="3:14"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</row>
    <row r="424" spans="3:14"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</row>
    <row r="425" spans="3:14"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</row>
    <row r="426" spans="3:14"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</row>
    <row r="427" spans="3:14"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</row>
    <row r="428" spans="3:14"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</row>
    <row r="429" spans="3:14"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</row>
    <row r="430" spans="3:14"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</row>
    <row r="431" spans="3:14"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</row>
    <row r="432" spans="3:14"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</row>
    <row r="433" spans="3:14"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</row>
    <row r="434" spans="3:14"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</row>
    <row r="435" spans="3:14"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</row>
    <row r="436" spans="3:14"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</row>
    <row r="437" spans="3:14"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</row>
    <row r="438" spans="3:14"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</row>
    <row r="439" spans="3:14"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</row>
    <row r="440" spans="3:14"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</row>
    <row r="441" spans="3:14"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</row>
    <row r="442" spans="3:14"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</row>
    <row r="443" spans="3:14"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</row>
    <row r="444" spans="3:14"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</row>
    <row r="445" spans="3:14"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</row>
    <row r="446" spans="3:14"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</row>
    <row r="447" spans="3:14"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</row>
    <row r="448" spans="3:14"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</row>
    <row r="449" spans="3:14"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</row>
    <row r="450" spans="3:14"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</row>
    <row r="451" spans="3:14"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</row>
    <row r="452" spans="3:14"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</row>
    <row r="453" spans="3:14"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</row>
    <row r="454" spans="3:14"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</row>
    <row r="455" spans="3:14"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</row>
    <row r="456" spans="3:14"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</row>
    <row r="457" spans="3:14"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</row>
    <row r="458" spans="3:14"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</row>
    <row r="459" spans="3:14"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</row>
    <row r="460" spans="3:14"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</row>
    <row r="461" spans="3:14"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</row>
    <row r="462" spans="3:14"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</row>
    <row r="463" spans="3:14"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</row>
    <row r="464" spans="3:14"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</row>
    <row r="465" spans="3:14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</row>
    <row r="466" spans="3:14"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</row>
    <row r="467" spans="3:14"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</row>
    <row r="468" spans="3:14"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</row>
    <row r="469" spans="3:14"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</row>
    <row r="470" spans="3:14"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</row>
    <row r="471" spans="3:14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</row>
    <row r="472" spans="3:14"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</row>
    <row r="473" spans="3:14"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</row>
    <row r="474" spans="3:14"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</row>
    <row r="475" spans="3:14"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</row>
    <row r="476" spans="3:14"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</row>
    <row r="477" spans="3:14"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</row>
    <row r="478" spans="3:14"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</row>
    <row r="479" spans="3:14"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</row>
    <row r="480" spans="3:14"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</row>
    <row r="481" spans="3:14"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</row>
    <row r="482" spans="3:14"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</row>
    <row r="483" spans="3:14"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</row>
    <row r="484" spans="3:14"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</row>
    <row r="485" spans="3:14"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</row>
    <row r="486" spans="3:14"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</row>
    <row r="487" spans="3:14"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</row>
    <row r="488" spans="3:14"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</row>
    <row r="489" spans="3:14"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</row>
    <row r="490" spans="3:14"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</row>
    <row r="491" spans="3:14"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</row>
    <row r="492" spans="3:14"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</row>
    <row r="493" spans="3:14"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</row>
    <row r="494" spans="3:14"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</row>
    <row r="495" spans="3:14"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</row>
    <row r="496" spans="3:14"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</row>
    <row r="497" spans="3:14"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</row>
    <row r="498" spans="3:14"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</row>
    <row r="499" spans="3:14"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</row>
    <row r="500" spans="3:14"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</row>
    <row r="501" spans="3:14"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</row>
    <row r="502" spans="3:14"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</row>
    <row r="503" spans="3:14"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</row>
    <row r="504" spans="3:14"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</row>
    <row r="505" spans="3:14"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</row>
    <row r="506" spans="3:14"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</row>
    <row r="507" spans="3:14"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</row>
    <row r="508" spans="3:14"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</row>
    <row r="509" spans="3:14"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</row>
    <row r="510" spans="3:14"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</row>
    <row r="511" spans="3:14"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</row>
    <row r="512" spans="3:14"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</row>
    <row r="513" spans="3:14"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</row>
    <row r="514" spans="3:14"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</row>
    <row r="515" spans="3:14"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</row>
    <row r="516" spans="3:14"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</row>
    <row r="517" spans="3:14"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</row>
    <row r="518" spans="3:14"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</row>
    <row r="519" spans="3:14"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</row>
    <row r="520" spans="3:14"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</row>
    <row r="521" spans="3:14"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</row>
    <row r="522" spans="3:14"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</row>
    <row r="523" spans="3:14"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</row>
    <row r="524" spans="3:14"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</row>
    <row r="525" spans="3:14"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</row>
    <row r="526" spans="3:14"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</row>
    <row r="527" spans="3:14"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</row>
    <row r="528" spans="3:14"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</row>
    <row r="529" spans="3:14"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</row>
    <row r="530" spans="3:14"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</row>
    <row r="531" spans="3:14"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</row>
    <row r="532" spans="3:14"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</row>
    <row r="533" spans="3:14"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</row>
    <row r="534" spans="3:14"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</row>
    <row r="535" spans="3:14"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</row>
    <row r="536" spans="3:14"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</row>
    <row r="537" spans="3:14"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</row>
    <row r="538" spans="3:14"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</row>
    <row r="539" spans="3:14"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</row>
    <row r="540" spans="3:14"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</row>
    <row r="541" spans="3:14"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</row>
    <row r="542" spans="3:14"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</row>
    <row r="543" spans="3:14"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</row>
    <row r="544" spans="3:14"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</row>
    <row r="545" spans="3:14"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</row>
    <row r="546" spans="3:14"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</row>
    <row r="547" spans="3:14"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</row>
    <row r="548" spans="3:14"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</row>
    <row r="549" spans="3:14"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</row>
    <row r="550" spans="3:14"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</row>
    <row r="551" spans="3:14"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</row>
    <row r="552" spans="3:14"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</row>
    <row r="553" spans="3:14"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</row>
    <row r="554" spans="3:14"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</row>
    <row r="555" spans="3:14"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</row>
    <row r="556" spans="3:14"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</row>
    <row r="557" spans="3:14"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</row>
    <row r="558" spans="3:14"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</row>
    <row r="559" spans="3:14"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</row>
    <row r="560" spans="3:14"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</row>
    <row r="561" spans="3:14"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</row>
    <row r="562" spans="3:14"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</row>
    <row r="563" spans="3:14"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</row>
    <row r="564" spans="3:14"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</row>
    <row r="565" spans="3:14"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</row>
    <row r="566" spans="3:14"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</row>
    <row r="567" spans="3:14"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</row>
    <row r="568" spans="3:14"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</row>
    <row r="569" spans="3:14"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</row>
    <row r="570" spans="3:14"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</row>
    <row r="571" spans="3:14"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</row>
    <row r="572" spans="3:14"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</row>
    <row r="573" spans="3:14"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</row>
    <row r="574" spans="3:14"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</row>
    <row r="575" spans="3:14"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</row>
    <row r="576" spans="3:14"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</row>
    <row r="577" spans="3:14"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</row>
    <row r="578" spans="3:14"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</row>
    <row r="579" spans="3:14"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</row>
    <row r="580" spans="3:14"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</row>
    <row r="581" spans="3:14"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</row>
    <row r="582" spans="3:14"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</row>
    <row r="583" spans="3:14"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</row>
    <row r="584" spans="3:14"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</row>
    <row r="585" spans="3:14"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</row>
    <row r="586" spans="3:14"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</row>
    <row r="587" spans="3:14"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</row>
    <row r="588" spans="3:14"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</row>
    <row r="589" spans="3:14"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</row>
    <row r="590" spans="3:14"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</row>
    <row r="591" spans="3:14"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</row>
    <row r="592" spans="3:14"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</row>
    <row r="593" spans="3:14"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</row>
    <row r="594" spans="3:14"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</row>
    <row r="595" spans="3:14"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</row>
    <row r="596" spans="3:14"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</row>
    <row r="597" spans="3:14"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</row>
    <row r="598" spans="3:14"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</row>
    <row r="599" spans="3:14"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</row>
    <row r="600" spans="3:14"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</row>
    <row r="601" spans="3:14"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</row>
    <row r="602" spans="3:14"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</row>
    <row r="603" spans="3:14"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</row>
    <row r="604" spans="3:14"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</row>
    <row r="605" spans="3:14"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</row>
    <row r="606" spans="3:14"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</row>
    <row r="607" spans="3:14"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</row>
    <row r="608" spans="3:14"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</row>
    <row r="609" spans="3:14"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</row>
    <row r="610" spans="3:14"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</row>
    <row r="611" spans="3:14"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</row>
    <row r="612" spans="3:14"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</row>
    <row r="613" spans="3:14"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</row>
    <row r="614" spans="3:14"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</row>
    <row r="615" spans="3:14"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</row>
    <row r="616" spans="3:14"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</row>
    <row r="617" spans="3:14"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</row>
    <row r="618" spans="3:14"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</row>
    <row r="619" spans="3:14"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</row>
    <row r="620" spans="3:14"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</row>
    <row r="621" spans="3:14"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</row>
    <row r="622" spans="3:14"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</row>
    <row r="623" spans="3:14"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</row>
    <row r="624" spans="3:14"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</row>
    <row r="625" spans="3:14"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</row>
    <row r="626" spans="3:14"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</row>
    <row r="627" spans="3:14"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</row>
    <row r="628" spans="3:14"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</row>
    <row r="629" spans="3:14"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</row>
    <row r="630" spans="3:14"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</row>
    <row r="631" spans="3:14"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</row>
    <row r="632" spans="3:14"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</row>
    <row r="633" spans="3:14"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</row>
    <row r="634" spans="3:14"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</row>
    <row r="635" spans="3:14"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</row>
    <row r="636" spans="3:14"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</row>
    <row r="637" spans="3:14"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</row>
    <row r="638" spans="3:14"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</row>
    <row r="639" spans="3:14"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</row>
    <row r="640" spans="3:14"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</row>
    <row r="641" spans="3:14"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</row>
    <row r="642" spans="3:14"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</row>
    <row r="643" spans="3:14"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</row>
    <row r="644" spans="3:14"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</row>
    <row r="645" spans="3:14"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</row>
    <row r="646" spans="3:14"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</row>
    <row r="647" spans="3:14"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</row>
    <row r="648" spans="3:14"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</row>
    <row r="649" spans="3:14"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</row>
    <row r="650" spans="3:14"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</row>
    <row r="651" spans="3:14"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</row>
    <row r="652" spans="3:14"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</row>
    <row r="653" spans="3:14"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</row>
    <row r="654" spans="3:14"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</row>
    <row r="655" spans="3:14"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</row>
    <row r="656" spans="3:14"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</row>
    <row r="657" spans="3:14"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</row>
    <row r="658" spans="3:14"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</row>
    <row r="659" spans="3:14"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</row>
    <row r="660" spans="3:14"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</row>
    <row r="661" spans="3:14"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</row>
    <row r="662" spans="3:14"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</row>
    <row r="663" spans="3:14"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</row>
    <row r="664" spans="3:14"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</row>
    <row r="665" spans="3:14"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</row>
    <row r="666" spans="3:14"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</row>
    <row r="667" spans="3:14"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</row>
    <row r="668" spans="3:14"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</row>
    <row r="669" spans="3:14"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</row>
    <row r="670" spans="3:14"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</row>
    <row r="671" spans="3:14"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</row>
    <row r="672" spans="3:14"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</row>
    <row r="673" spans="3:14"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</row>
    <row r="674" spans="3:14"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</row>
    <row r="675" spans="3:14"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</row>
    <row r="676" spans="3:14"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</row>
    <row r="677" spans="3:14"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</row>
    <row r="678" spans="3:14"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</row>
    <row r="679" spans="3:14"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</row>
    <row r="680" spans="3:14"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</row>
    <row r="681" spans="3:14"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</row>
    <row r="682" spans="3:14"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</row>
    <row r="683" spans="3:14"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</row>
    <row r="684" spans="3:14"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</row>
    <row r="685" spans="3:14"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</row>
    <row r="686" spans="3:14"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</row>
    <row r="687" spans="3:14"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</row>
    <row r="688" spans="3:14"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</row>
    <row r="689" spans="3:14"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</row>
    <row r="690" spans="3:14"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</row>
    <row r="691" spans="3:14"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</row>
    <row r="692" spans="3:14"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</row>
    <row r="693" spans="3:14"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</row>
    <row r="694" spans="3:14"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</row>
    <row r="695" spans="3:14"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</row>
    <row r="696" spans="3:14"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</row>
    <row r="697" spans="3:14"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</row>
    <row r="698" spans="3:14"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</row>
    <row r="699" spans="3:14"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</row>
    <row r="700" spans="3:14"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</row>
    <row r="701" spans="3:14"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</row>
    <row r="702" spans="3:14"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</row>
    <row r="703" spans="3:14"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</row>
    <row r="704" spans="3:14"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</row>
    <row r="705" spans="3:14"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</row>
    <row r="706" spans="3:14"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</row>
    <row r="707" spans="3:14"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</row>
    <row r="708" spans="3:14"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</row>
    <row r="709" spans="3:14"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</row>
    <row r="710" spans="3:14"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</row>
    <row r="711" spans="3:14"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</row>
    <row r="712" spans="3:14"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</row>
    <row r="713" spans="3:14"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</row>
    <row r="714" spans="3:14"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</row>
    <row r="715" spans="3:14"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</row>
    <row r="716" spans="3:14"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</row>
    <row r="717" spans="3:14"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</row>
    <row r="718" spans="3:14"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</row>
    <row r="719" spans="3:14"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</row>
    <row r="720" spans="3:14"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</row>
    <row r="721" spans="3:14"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</row>
    <row r="722" spans="3:14"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</row>
    <row r="723" spans="3:14"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</row>
    <row r="724" spans="3:14"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</row>
    <row r="725" spans="3:14"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</row>
    <row r="726" spans="3:14"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</row>
    <row r="727" spans="3:14"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</row>
    <row r="728" spans="3:14"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</row>
    <row r="729" spans="3:14"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</row>
    <row r="730" spans="3:14"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</row>
    <row r="731" spans="3:14"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</row>
    <row r="732" spans="3:14"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</row>
    <row r="733" spans="3:14"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</row>
    <row r="734" spans="3:14"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</row>
    <row r="735" spans="3:14"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</row>
    <row r="736" spans="3:14"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</row>
    <row r="737" spans="3:14"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</row>
    <row r="738" spans="3:14"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</row>
    <row r="739" spans="3:14"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</row>
    <row r="740" spans="3:14"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</row>
    <row r="741" spans="3:14"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</row>
    <row r="742" spans="3:14"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</row>
    <row r="743" spans="3:14"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</row>
    <row r="744" spans="3:14"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</row>
    <row r="745" spans="3:14"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</row>
    <row r="746" spans="3:14"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</row>
    <row r="747" spans="3:14"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</row>
    <row r="748" spans="3:14"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</row>
    <row r="749" spans="3:14"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</row>
    <row r="750" spans="3:14"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</row>
    <row r="751" spans="3:14"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</row>
    <row r="752" spans="3:14"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</row>
    <row r="753" spans="3:14"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</row>
    <row r="754" spans="3:14"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</row>
    <row r="755" spans="3:14"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</row>
    <row r="756" spans="3:14"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</row>
    <row r="757" spans="3:14"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</row>
    <row r="758" spans="3:14"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</row>
    <row r="759" spans="3:14"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</row>
    <row r="760" spans="3:14"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</row>
    <row r="761" spans="3:14"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</row>
    <row r="762" spans="3:14"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</row>
    <row r="763" spans="3:14"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</row>
    <row r="764" spans="3:14"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</row>
    <row r="765" spans="3:14"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</row>
    <row r="766" spans="3:14"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</row>
    <row r="767" spans="3:14"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</row>
    <row r="768" spans="3:14"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</row>
    <row r="769" spans="3:14"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</row>
    <row r="770" spans="3:14"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</row>
    <row r="771" spans="3:14"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</row>
    <row r="772" spans="3:14"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</row>
    <row r="773" spans="3:14"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</row>
    <row r="774" spans="3:14"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</row>
    <row r="775" spans="3:14"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</row>
    <row r="776" spans="3:14"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</row>
    <row r="777" spans="3:14"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</row>
    <row r="778" spans="3:14"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</row>
    <row r="779" spans="3:14"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</row>
    <row r="780" spans="3:14"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</row>
    <row r="781" spans="3:14"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</row>
    <row r="782" spans="3:14"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</row>
    <row r="783" spans="3:14"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</row>
    <row r="784" spans="3:14"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</row>
    <row r="785" spans="3:14"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</row>
    <row r="786" spans="3:14"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</row>
    <row r="787" spans="3:14"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</row>
    <row r="788" spans="3:14"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</row>
    <row r="789" spans="3:14"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</row>
    <row r="790" spans="3:14"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</row>
    <row r="791" spans="3:14"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</row>
    <row r="792" spans="3:14"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</row>
    <row r="793" spans="3:14"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</row>
    <row r="794" spans="3:14"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</row>
    <row r="795" spans="3:14"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</row>
    <row r="796" spans="3:14"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</row>
    <row r="797" spans="3:14"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</row>
    <row r="798" spans="3:14"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</row>
    <row r="799" spans="3:14"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</row>
    <row r="800" spans="3:14"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</row>
    <row r="801" spans="3:14"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</row>
    <row r="802" spans="3:14"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</row>
    <row r="803" spans="3:14"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</row>
    <row r="804" spans="3:14"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</row>
    <row r="805" spans="3:14"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</row>
    <row r="806" spans="3:14"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</row>
    <row r="807" spans="3:14"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</row>
    <row r="808" spans="3:14"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</row>
    <row r="809" spans="3:14"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</row>
    <row r="810" spans="3:14"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</row>
    <row r="811" spans="3:14"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</row>
    <row r="812" spans="3:14"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</row>
    <row r="813" spans="3:14"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</row>
    <row r="814" spans="3:14"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</row>
    <row r="815" spans="3:14"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</row>
    <row r="816" spans="3:14"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</row>
    <row r="817" spans="3:14"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</row>
    <row r="818" spans="3:14"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</row>
    <row r="819" spans="3:14"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</row>
    <row r="820" spans="3:14"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</row>
    <row r="821" spans="3:14"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</row>
    <row r="822" spans="3:14"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</row>
    <row r="823" spans="3:14"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</row>
    <row r="824" spans="3:14"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</row>
    <row r="825" spans="3:14"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</row>
    <row r="826" spans="3:14"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</row>
    <row r="827" spans="3:14"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</row>
    <row r="828" spans="3:14"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</row>
    <row r="829" spans="3:14"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</row>
    <row r="830" spans="3:14"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</row>
    <row r="831" spans="3:14"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</row>
    <row r="832" spans="3:14"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</row>
    <row r="833" spans="3:14"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</row>
    <row r="834" spans="3:14"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</row>
    <row r="835" spans="3:14"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</row>
    <row r="836" spans="3:14"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</row>
    <row r="837" spans="3:14"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</row>
    <row r="838" spans="3:14"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</row>
    <row r="839" spans="3:14"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</row>
    <row r="840" spans="3:14"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</row>
    <row r="841" spans="3:14"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</row>
    <row r="842" spans="3:14"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</row>
    <row r="843" spans="3:14"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</row>
    <row r="844" spans="3:14"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</row>
    <row r="845" spans="3:14"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</row>
    <row r="846" spans="3:14"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</row>
    <row r="847" spans="3:14"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</row>
    <row r="848" spans="3:14"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</row>
    <row r="849" spans="3:14"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</row>
    <row r="850" spans="3:14"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</row>
    <row r="851" spans="3:14"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</row>
    <row r="852" spans="3:14"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</row>
    <row r="853" spans="3:14"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</row>
    <row r="854" spans="3:14"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</row>
    <row r="855" spans="3:14"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</row>
    <row r="856" spans="3:14"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</row>
    <row r="857" spans="3:14"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</row>
    <row r="858" spans="3:14"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</row>
    <row r="859" spans="3:14"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</row>
    <row r="860" spans="3:14"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</row>
    <row r="861" spans="3:14"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</row>
    <row r="862" spans="3:14"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</row>
    <row r="863" spans="3:14"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</row>
    <row r="864" spans="3:14"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</row>
    <row r="865" spans="3:14"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</row>
    <row r="866" spans="3:14"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</row>
    <row r="867" spans="3:14"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</row>
    <row r="868" spans="3:14"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</row>
    <row r="869" spans="3:14"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</row>
    <row r="870" spans="3:14"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</row>
    <row r="871" spans="3:14"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</row>
    <row r="872" spans="3:14"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</row>
    <row r="873" spans="3:14"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</row>
    <row r="874" spans="3:14"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</row>
    <row r="875" spans="3:14"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</row>
    <row r="876" spans="3:14"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</row>
    <row r="877" spans="3:14"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</row>
    <row r="878" spans="3:14"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</row>
    <row r="879" spans="3:14"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</row>
    <row r="880" spans="3:14"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</row>
    <row r="881" spans="3:14"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</row>
    <row r="882" spans="3:14"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</row>
    <row r="883" spans="3:14"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</row>
    <row r="884" spans="3:14"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</row>
    <row r="885" spans="3:14"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</row>
    <row r="886" spans="3:14"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</row>
    <row r="887" spans="3:14"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</row>
    <row r="888" spans="3:14"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</row>
    <row r="889" spans="3:14"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</row>
    <row r="890" spans="3:14"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</row>
    <row r="891" spans="3:14"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</row>
    <row r="892" spans="3:14"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</row>
    <row r="893" spans="3:14"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</row>
    <row r="894" spans="3:14"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</row>
    <row r="895" spans="3:14"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</row>
    <row r="896" spans="3:14"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</row>
    <row r="897" spans="3:14"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</row>
    <row r="898" spans="3:14"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</row>
    <row r="899" spans="3:14"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</row>
    <row r="900" spans="3:14"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</row>
    <row r="901" spans="3:14"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</row>
  </sheetData>
  <phoneticPr fontId="0" type="noConversion"/>
  <pageMargins left="0.47" right="0.4" top="0.79" bottom="0.14000000000000001" header="0.43" footer="0.31496062992126"/>
  <pageSetup scale="96" orientation="landscape" r:id="rId1"/>
  <headerFooter>
    <oddHeader>&amp;L&amp;"Century Gothic,Bold"&amp;18Circulation 2023</oddHeader>
  </headerFooter>
  <rowBreaks count="3" manualBreakCount="3">
    <brk id="32" max="16383" man="1"/>
    <brk id="62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circ2</vt:lpstr>
      <vt:lpstr>circ2!Print_Area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lsmolon</dc:creator>
  <cp:lastModifiedBy>Laurie Shedrick</cp:lastModifiedBy>
  <cp:lastPrinted>2025-02-12T14:54:42Z</cp:lastPrinted>
  <dcterms:created xsi:type="dcterms:W3CDTF">2003-09-12T18:36:00Z</dcterms:created>
  <dcterms:modified xsi:type="dcterms:W3CDTF">2025-02-12T14:57:24Z</dcterms:modified>
</cp:coreProperties>
</file>